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mc:AlternateContent xmlns:mc="http://schemas.openxmlformats.org/markup-compatibility/2006">
    <mc:Choice Requires="x15">
      <x15ac:absPath xmlns:x15ac="http://schemas.microsoft.com/office/spreadsheetml/2010/11/ac" url="/Users/Sebastian/Work/Misc/DASA/"/>
    </mc:Choice>
  </mc:AlternateContent>
  <xr:revisionPtr revIDLastSave="0" documentId="13_ncr:1_{47170892-D1A4-D744-A2AC-CE3BCB6D286E}" xr6:coauthVersionLast="47" xr6:coauthVersionMax="47" xr10:uidLastSave="{00000000-0000-0000-0000-000000000000}"/>
  <bookViews>
    <workbookView xWindow="0" yWindow="520" windowWidth="51200" windowHeight="26900" xr2:uid="{00000000-000D-0000-FFFF-FFFF00000000}"/>
  </bookViews>
  <sheets>
    <sheet name="Sheet1" sheetId="1" r:id="rId1"/>
  </sheets>
  <definedNames>
    <definedName name="ThesisType">(Sheet1!$G$19,Sheet1!$H$19,Sheet1!$I$19)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J21" i="1"/>
  <c r="K21" i="1" s="1"/>
  <c r="J22" i="1"/>
  <c r="K22" i="1" s="1"/>
  <c r="J23" i="1"/>
  <c r="K23" i="1" s="1"/>
  <c r="J24" i="1"/>
  <c r="K24" i="1" s="1"/>
  <c r="J25" i="1"/>
  <c r="K25" i="1" s="1"/>
  <c r="J28" i="1"/>
  <c r="K28" i="1" s="1"/>
  <c r="J29" i="1"/>
  <c r="K29" i="1" s="1"/>
  <c r="J32" i="1"/>
  <c r="K32" i="1" s="1"/>
  <c r="J33" i="1"/>
  <c r="K33" i="1" s="1"/>
  <c r="J36" i="1"/>
  <c r="K36" i="1" s="1"/>
  <c r="J37" i="1"/>
  <c r="K37" i="1" s="1"/>
  <c r="J38" i="1"/>
  <c r="K38" i="1" s="1"/>
  <c r="K39" i="1" l="1"/>
  <c r="K40" i="1" s="1"/>
</calcChain>
</file>

<file path=xl/sharedStrings.xml><?xml version="1.0" encoding="utf-8"?>
<sst xmlns="http://schemas.openxmlformats.org/spreadsheetml/2006/main" count="111" uniqueCount="108">
  <si>
    <t>Grade Proposal Form for Student Thesis Projects</t>
  </si>
  <si>
    <t xml:space="preserve">Type of Work: </t>
  </si>
  <si>
    <t>Project Focus:</t>
  </si>
  <si>
    <t xml:space="preserve">Title: </t>
  </si>
  <si>
    <t>Student's Name:</t>
  </si>
  <si>
    <t>Student ID:</t>
  </si>
  <si>
    <t>Degree Program:</t>
  </si>
  <si>
    <t>Supervisor:</t>
  </si>
  <si>
    <t>Criteria</t>
  </si>
  <si>
    <t>Grade</t>
  </si>
  <si>
    <t>Weights Overview</t>
  </si>
  <si>
    <t>Project Weights</t>
  </si>
  <si>
    <t>Effort, personal commitment, interest</t>
  </si>
  <si>
    <t>Methodology, problem solving approach</t>
  </si>
  <si>
    <t>Initiative, creativity, originality</t>
  </si>
  <si>
    <t>Thoroughness, theoretical considerations</t>
  </si>
  <si>
    <t>Acquired knowledge, literature, completeness</t>
  </si>
  <si>
    <t>Pinpointing key aspects of work, usage of media</t>
  </si>
  <si>
    <t>Structuring, presentation</t>
  </si>
  <si>
    <t>Technical correctness, references</t>
  </si>
  <si>
    <t>Sum of scores</t>
  </si>
  <si>
    <t>Grade = sum/30</t>
  </si>
  <si>
    <t>1st Semester Thesis</t>
  </si>
  <si>
    <t>2nd Semester Thesis</t>
  </si>
  <si>
    <t xml:space="preserve"> </t>
  </si>
  <si>
    <t>Master Thesis</t>
  </si>
  <si>
    <t>Final grade decision after review:</t>
  </si>
  <si>
    <t>Date, Signature</t>
  </si>
  <si>
    <t>BSc</t>
  </si>
  <si>
    <t>MSc</t>
  </si>
  <si>
    <t>Sem</t>
  </si>
  <si>
    <t>Institute:</t>
  </si>
  <si>
    <t>Co-advisor:</t>
  </si>
  <si>
    <t>BSc Thesis</t>
  </si>
  <si>
    <t>Semester Project</t>
  </si>
  <si>
    <t>Proposal for internal grade review:</t>
  </si>
  <si>
    <t>Satisfactory (4.25-4.50)</t>
  </si>
  <si>
    <t>Very Good (5.25-5.50)</t>
  </si>
  <si>
    <t>Excellent (5.75-6.00)</t>
  </si>
  <si>
    <t>Eager to learn new concepts </t>
  </si>
  <si>
    <t>No mistakes</t>
  </si>
  <si>
    <t>Well-structured slides</t>
  </si>
  <si>
    <t>Minimum breadth and depth</t>
  </si>
  <si>
    <t>Acceptable structure and quality</t>
  </si>
  <si>
    <t>Some mistakes and omissions</t>
  </si>
  <si>
    <t>Appropriate length and quality</t>
  </si>
  <si>
    <t>Careful structuring</t>
  </si>
  <si>
    <t>Careful structuring and presentation</t>
  </si>
  <si>
    <t xml:space="preserve">Some minor mistakes </t>
  </si>
  <si>
    <t>Minimum documentation</t>
  </si>
  <si>
    <t>Minimum preparation</t>
  </si>
  <si>
    <t>Some lines of own thought</t>
  </si>
  <si>
    <t>Reproducible SW/HW</t>
  </si>
  <si>
    <t>Weighted Score</t>
  </si>
  <si>
    <t>see guide (right)</t>
  </si>
  <si>
    <t>SW/HW usable within limits</t>
  </si>
  <si>
    <t>Good (4.75-5.00)</t>
  </si>
  <si>
    <t>Works Independently</t>
  </si>
  <si>
    <t>Works and learns only when asked to</t>
  </si>
  <si>
    <t>Trial &amp; error</t>
  </si>
  <si>
    <t>Recognizes sub-problems</t>
  </si>
  <si>
    <t>Structures work into sub-problems with guidance</t>
  </si>
  <si>
    <t xml:space="preserve">Independently structures work into sub-problems </t>
  </si>
  <si>
    <t>Does not use available space for own ideas</t>
  </si>
  <si>
    <t>Presents own thoughts; defines new sub-problems</t>
  </si>
  <si>
    <t>Defines and pro-actively pursues sub-problems</t>
  </si>
  <si>
    <t>Repeats avoidable mistakes</t>
  </si>
  <si>
    <t>Learns from mistakes</t>
  </si>
  <si>
    <t>Learns from mistakes; independently draws conclusions</t>
  </si>
  <si>
    <t xml:space="preserve">Remembers knowledge; uses literature provided </t>
  </si>
  <si>
    <t>Generalizes knowledge; ideas based on own literature search</t>
  </si>
  <si>
    <r>
      <t>Implementation</t>
    </r>
    <r>
      <rPr>
        <sz val="11"/>
        <rFont val="Arial"/>
        <family val="2"/>
      </rPr>
      <t xml:space="preserve"> (HW/SW projects)</t>
    </r>
  </si>
  <si>
    <r>
      <t xml:space="preserve">Presentation </t>
    </r>
    <r>
      <rPr>
        <sz val="11"/>
        <rFont val="Arial"/>
        <family val="2"/>
      </rPr>
      <t>(Preparation/Execution)</t>
    </r>
  </si>
  <si>
    <t>Shows genuine interest in work</t>
  </si>
  <si>
    <t>Learns from mistakes; draws conclusions with guidance</t>
  </si>
  <si>
    <t>Understands knowledge; own literature search</t>
  </si>
  <si>
    <t>Applies knowledge; own literature search and contextualization</t>
  </si>
  <si>
    <t>Work approach</t>
  </si>
  <si>
    <t>Report</t>
  </si>
  <si>
    <t>Documented according to requirements</t>
  </si>
  <si>
    <t xml:space="preserve">Reproducible and well-structured SW/HW </t>
  </si>
  <si>
    <t>Well-structured and focused slides</t>
  </si>
  <si>
    <t>Well-structured, focused, concise content</t>
  </si>
  <si>
    <t>Appropriate length and quality; discussion and reflection</t>
  </si>
  <si>
    <t xml:space="preserve">Reproducible, well-structured, extendable SW/HW </t>
  </si>
  <si>
    <t>Excellent documentation incl. hand-shake</t>
  </si>
  <si>
    <t>Careful structuring and presentation; high-quality graphs</t>
  </si>
  <si>
    <t>Few minor mistakes</t>
  </si>
  <si>
    <t>Excellent quality, in-depth discussion/outlook</t>
  </si>
  <si>
    <t>Reproducible theory, simulation, implementation</t>
  </si>
  <si>
    <t>Documentation and hand-shake</t>
  </si>
  <si>
    <t>Competent presentation; responsive in Q&amp;A</t>
  </si>
  <si>
    <t>Clear and timed presentation; can "interpolate" in Q&amp;A</t>
  </si>
  <si>
    <t>Clear and timed presentation; can "extrapolate" in Q&amp;A</t>
  </si>
  <si>
    <t>Grading Guidelines</t>
  </si>
  <si>
    <t>Written Feedback</t>
  </si>
  <si>
    <t>Should work be awarded max grade (written justification required)?</t>
  </si>
  <si>
    <t>Each of the individual criteria in this document is to be weighted with an individual score according to the guidelines given on the right. The grade scores are used to calculate a grade proposal for the student's thesis. Please note that weighting of the individual assessment criteria differs according to the type of project. For instance, in the BSc thesis, the student's personal commitment is ranked higher than for a MSc thesis, where the scientific work (methodology, originality,  theoretical and practical work) is in the focus. The sum of the weighted scores divided by 30 generates the grade proposal, which is used as the discussion baseline for the group internal grade review.</t>
  </si>
  <si>
    <t>Comprehensibility, Q&amp;A</t>
  </si>
  <si>
    <t>Extent of report, language</t>
  </si>
  <si>
    <t>Implementation</t>
  </si>
  <si>
    <t>Presentation</t>
  </si>
  <si>
    <t>Presentation with deficits; Q&amp;A with drawbacks</t>
  </si>
  <si>
    <t>"Student fulfilled tasks with some smaller non-critical drawbacks"</t>
  </si>
  <si>
    <t>"Student presented innovative ideas/work leading to/worth of peer-review article"</t>
  </si>
  <si>
    <t>Full documentation incl. hand-shake</t>
  </si>
  <si>
    <t>"Student fully performed to expectations; no drawbacks"</t>
  </si>
  <si>
    <t>"Student fulfilled tasks with drawbacks, but was motivated and tried hard"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</si>
</sst>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font>
    <font>
      <sz val="14"/>
      <name val="Arial"/>
      <family val="2"/>
    </font>
    <font>
      <b/>
      <sz val="12"/>
      <name val="Arial"/>
      <family val="2"/>
    </font>
    <font>
      <sz val="12"/>
      <color indexed="9"/>
      <name val="Arial"/>
      <family val="2"/>
    </font>
    <font>
      <sz val="12"/>
      <name val="Arial"/>
      <family val="2"/>
    </font>
    <font>
      <b/>
      <sz val="11"/>
      <name val="Arial"/>
      <family val="2"/>
    </font>
    <font>
      <sz val="11"/>
      <name val="Arial"/>
      <family val="2"/>
    </font>
    <font>
      <sz val="11"/>
      <color indexed="23"/>
      <name val="Arial"/>
      <family val="2"/>
    </font>
    <font>
      <u/>
      <sz val="11"/>
      <name val="Arial"/>
      <family val="2"/>
    </font>
    <font>
      <sz val="10"/>
      <color indexed="9"/>
      <name val="Arial"/>
      <family val="2"/>
    </font>
    <font>
      <sz val="9"/>
      <name val="Arial"/>
      <family val="2"/>
    </font>
    <font>
      <b/>
      <sz val="11"/>
      <color indexed="23"/>
      <name val="Arial"/>
      <family val="2"/>
    </font>
    <font>
      <sz val="8"/>
      <name val="Arial"/>
      <family val="2"/>
    </font>
    <font>
      <b/>
      <sz val="18"/>
      <name val="Arial"/>
      <family val="2"/>
    </font>
    <font>
      <b/>
      <sz val="16"/>
      <name val="Arial"/>
      <family val="2"/>
    </font>
    <font>
      <sz val="12"/>
      <color rgb="FF000000"/>
      <name val="Calibri"/>
      <family val="2"/>
    </font>
    <font>
      <sz val="8"/>
      <color rgb="FF000000"/>
      <name val="Tahoma"/>
      <family val="2"/>
    </font>
    <font>
      <sz val="12"/>
      <color rgb="FFFF0000"/>
      <name val="Arial"/>
      <family val="2"/>
    </font>
    <font>
      <sz val="10"/>
      <color rgb="FFFF0000"/>
      <name val="Arial"/>
      <family val="2"/>
    </font>
    <font>
      <sz val="10"/>
      <color theme="0"/>
      <name val="Arial"/>
      <family val="2"/>
    </font>
    <font>
      <b/>
      <sz val="11"/>
      <color theme="0"/>
      <name val="Arial"/>
      <family val="2"/>
    </font>
    <font>
      <b/>
      <sz val="11"/>
      <color rgb="FF1F497D"/>
      <name val="Calibri"/>
      <family val="2"/>
    </font>
  </fonts>
  <fills count="15">
    <fill>
      <patternFill patternType="none"/>
    </fill>
    <fill>
      <patternFill patternType="gray125"/>
    </fill>
    <fill>
      <patternFill patternType="solid">
        <fgColor indexed="22"/>
        <bgColor indexed="31"/>
      </patternFill>
    </fill>
    <fill>
      <patternFill patternType="solid">
        <fgColor theme="0" tint="-0.14999847407452621"/>
        <bgColor indexed="64"/>
      </patternFill>
    </fill>
    <fill>
      <patternFill patternType="solid">
        <fgColor theme="0" tint="-0.14999847407452621"/>
        <bgColor indexed="41"/>
      </patternFill>
    </fill>
    <fill>
      <patternFill patternType="solid">
        <fgColor theme="0"/>
        <bgColor indexed="23"/>
      </patternFill>
    </fill>
    <fill>
      <patternFill patternType="solid">
        <fgColor theme="0"/>
        <bgColor rgb="FF808080"/>
      </patternFill>
    </fill>
    <fill>
      <patternFill patternType="solid">
        <fgColor theme="0"/>
        <bgColor indexed="64"/>
      </patternFill>
    </fill>
    <fill>
      <patternFill patternType="solid">
        <fgColor theme="1" tint="0.34998626667073579"/>
        <bgColor indexed="23"/>
      </patternFill>
    </fill>
    <fill>
      <patternFill patternType="solid">
        <fgColor theme="1" tint="0.34998626667073579"/>
        <bgColor rgb="FF808080"/>
      </patternFill>
    </fill>
    <fill>
      <patternFill patternType="solid">
        <fgColor theme="7" tint="0.79998168889431442"/>
        <bgColor indexed="9"/>
      </patternFill>
    </fill>
    <fill>
      <patternFill patternType="solid">
        <fgColor theme="7"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s>
  <borders count="75">
    <border>
      <left/>
      <right/>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ck">
        <color indexed="8"/>
      </left>
      <right/>
      <top style="thick">
        <color indexed="8"/>
      </top>
      <bottom/>
      <diagonal/>
    </border>
    <border>
      <left style="thick">
        <color indexed="8"/>
      </left>
      <right style="thick">
        <color indexed="8"/>
      </right>
      <top style="thick">
        <color indexed="8"/>
      </top>
      <bottom style="thick">
        <color indexed="8"/>
      </bottom>
      <diagonal/>
    </border>
    <border>
      <left/>
      <right/>
      <top style="thick">
        <color indexed="8"/>
      </top>
      <bottom style="thick">
        <color indexed="8"/>
      </bottom>
      <diagonal/>
    </border>
    <border>
      <left/>
      <right/>
      <top/>
      <bottom style="thick">
        <color indexed="8"/>
      </bottom>
      <diagonal/>
    </border>
    <border>
      <left/>
      <right style="medium">
        <color indexed="64"/>
      </right>
      <top/>
      <bottom/>
      <diagonal/>
    </border>
    <border>
      <left style="medium">
        <color indexed="64"/>
      </left>
      <right/>
      <top/>
      <bottom/>
      <diagonal/>
    </border>
    <border>
      <left style="thin">
        <color indexed="8"/>
      </left>
      <right style="medium">
        <color indexed="64"/>
      </right>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8"/>
      </top>
      <bottom/>
      <diagonal/>
    </border>
    <border>
      <left/>
      <right style="medium">
        <color indexed="64"/>
      </right>
      <top/>
      <bottom style="thin">
        <color indexed="8"/>
      </bottom>
      <diagonal/>
    </border>
    <border>
      <left/>
      <right style="medium">
        <color indexed="64"/>
      </right>
      <top style="thick">
        <color indexed="8"/>
      </top>
      <bottom/>
      <diagonal/>
    </border>
    <border>
      <left style="medium">
        <color indexed="64"/>
      </left>
      <right/>
      <top/>
      <bottom style="medium">
        <color indexed="64"/>
      </bottom>
      <diagonal/>
    </border>
    <border>
      <left/>
      <right/>
      <top/>
      <bottom style="medium">
        <color indexed="64"/>
      </bottom>
      <diagonal/>
    </border>
    <border>
      <left style="thick">
        <color indexed="8"/>
      </left>
      <right/>
      <top/>
      <bottom style="medium">
        <color indexed="64"/>
      </bottom>
      <diagonal/>
    </border>
    <border>
      <left/>
      <right style="medium">
        <color indexed="64"/>
      </right>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double">
        <color indexed="8"/>
      </right>
      <top style="hair">
        <color indexed="8"/>
      </top>
      <bottom style="medium">
        <color indexed="64"/>
      </bottom>
      <diagonal/>
    </border>
    <border>
      <left/>
      <right style="medium">
        <color indexed="64"/>
      </right>
      <top style="hair">
        <color indexed="8"/>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double">
        <color indexed="8"/>
      </right>
      <top style="hair">
        <color indexed="8"/>
      </top>
      <bottom style="hair">
        <color indexed="8"/>
      </bottom>
      <diagonal/>
    </border>
    <border>
      <left/>
      <right style="medium">
        <color indexed="64"/>
      </right>
      <top style="hair">
        <color indexed="8"/>
      </top>
      <bottom style="hair">
        <color indexed="8"/>
      </bottom>
      <diagonal/>
    </border>
    <border>
      <left/>
      <right style="medium">
        <color indexed="64"/>
      </right>
      <top style="medium">
        <color indexed="64"/>
      </top>
      <bottom style="thin">
        <color indexed="8"/>
      </bottom>
      <diagonal/>
    </border>
    <border>
      <left/>
      <right style="medium">
        <color indexed="64"/>
      </right>
      <top style="double">
        <color indexed="8"/>
      </top>
      <bottom style="thin">
        <color indexed="8"/>
      </bottom>
      <diagonal/>
    </border>
    <border>
      <left style="double">
        <color indexed="8"/>
      </left>
      <right/>
      <top/>
      <bottom/>
      <diagonal/>
    </border>
    <border>
      <left/>
      <right/>
      <top style="hair">
        <color indexed="8"/>
      </top>
      <bottom style="hair">
        <color indexed="8"/>
      </bottom>
      <diagonal/>
    </border>
    <border>
      <left/>
      <right/>
      <top style="medium">
        <color indexed="64"/>
      </top>
      <bottom style="thin">
        <color indexed="8"/>
      </bottom>
      <diagonal/>
    </border>
    <border>
      <left/>
      <right/>
      <top style="double">
        <color indexed="8"/>
      </top>
      <bottom style="thin">
        <color indexed="8"/>
      </bottom>
      <diagonal/>
    </border>
    <border>
      <left style="double">
        <color indexed="8"/>
      </left>
      <right/>
      <top/>
      <bottom style="medium">
        <color indexed="64"/>
      </bottom>
      <diagonal/>
    </border>
    <border>
      <left/>
      <right/>
      <top style="hair">
        <color indexed="8"/>
      </top>
      <bottom style="medium">
        <color indexed="64"/>
      </bottom>
      <diagonal/>
    </border>
    <border>
      <left style="medium">
        <color indexed="64"/>
      </left>
      <right style="thin">
        <color indexed="64"/>
      </right>
      <top style="medium">
        <color indexed="64"/>
      </top>
      <bottom/>
      <diagonal/>
    </border>
    <border>
      <left/>
      <right/>
      <top/>
      <bottom style="double">
        <color indexed="8"/>
      </bottom>
      <diagonal/>
    </border>
    <border>
      <left/>
      <right/>
      <top style="double">
        <color indexed="8"/>
      </top>
      <bottom style="double">
        <color indexed="8"/>
      </bottom>
      <diagonal/>
    </border>
    <border>
      <left/>
      <right/>
      <top style="double">
        <color indexed="8"/>
      </top>
      <bottom/>
      <diagonal/>
    </border>
    <border>
      <left style="medium">
        <color indexed="64"/>
      </left>
      <right/>
      <top style="medium">
        <color indexed="64"/>
      </top>
      <bottom style="thin">
        <color indexed="8"/>
      </bottom>
      <diagonal/>
    </border>
    <border>
      <left style="double">
        <color indexed="8"/>
      </left>
      <right/>
      <top style="medium">
        <color indexed="64"/>
      </top>
      <bottom style="thin">
        <color indexed="8"/>
      </bottom>
      <diagonal/>
    </border>
    <border>
      <left style="medium">
        <color indexed="64"/>
      </left>
      <right/>
      <top style="double">
        <color indexed="8"/>
      </top>
      <bottom style="thin">
        <color indexed="8"/>
      </bottom>
      <diagonal/>
    </border>
    <border>
      <left style="double">
        <color indexed="8"/>
      </left>
      <right/>
      <top style="double">
        <color indexed="8"/>
      </top>
      <bottom style="thin">
        <color indexed="8"/>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double">
        <color indexed="8"/>
      </left>
      <right/>
      <top style="medium">
        <color indexed="64"/>
      </top>
      <bottom/>
      <diagonal/>
    </border>
    <border>
      <left/>
      <right style="double">
        <color indexed="8"/>
      </right>
      <top style="medium">
        <color indexed="64"/>
      </top>
      <bottom/>
      <diagonal/>
    </border>
    <border>
      <left/>
      <right style="double">
        <color indexed="8"/>
      </right>
      <top/>
      <bottom style="hair">
        <color indexed="8"/>
      </bottom>
      <diagonal/>
    </border>
    <border>
      <left/>
      <right style="medium">
        <color indexed="64"/>
      </right>
      <top/>
      <bottom style="hair">
        <color indexed="8"/>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49">
    <xf numFmtId="0" fontId="0" fillId="0" borderId="0" xfId="0"/>
    <xf numFmtId="0" fontId="0" fillId="0" borderId="0" xfId="0" applyAlignment="1">
      <alignment vertical="center"/>
    </xf>
    <xf numFmtId="0" fontId="1"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lignment vertical="center"/>
    </xf>
    <xf numFmtId="0" fontId="6" fillId="0" borderId="5"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8" fillId="0" borderId="4" xfId="0" applyFont="1" applyBorder="1" applyAlignment="1">
      <alignment vertical="center"/>
    </xf>
    <xf numFmtId="0" fontId="6" fillId="0" borderId="6" xfId="0" applyFont="1" applyBorder="1" applyAlignment="1">
      <alignment vertical="center"/>
    </xf>
    <xf numFmtId="0" fontId="5" fillId="2" borderId="7" xfId="0" applyFont="1" applyFill="1" applyBorder="1" applyAlignment="1">
      <alignment vertical="center"/>
    </xf>
    <xf numFmtId="0" fontId="4" fillId="0" borderId="0" xfId="0" applyFont="1" applyAlignment="1">
      <alignment vertical="center"/>
    </xf>
    <xf numFmtId="0" fontId="9" fillId="0" borderId="0" xfId="0" applyFont="1" applyAlignment="1" applyProtection="1">
      <alignment vertical="center"/>
      <protection hidden="1"/>
    </xf>
    <xf numFmtId="0" fontId="2" fillId="0" borderId="0" xfId="0" applyFont="1" applyAlignment="1">
      <alignment vertical="center"/>
    </xf>
    <xf numFmtId="0" fontId="4" fillId="0" borderId="0" xfId="0" applyFont="1" applyAlignment="1" applyProtection="1">
      <alignment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vertical="center"/>
      <protection locked="0"/>
    </xf>
    <xf numFmtId="0" fontId="0" fillId="0" borderId="0" xfId="0" applyAlignment="1" applyProtection="1">
      <alignment vertical="center"/>
      <protection hidden="1"/>
    </xf>
    <xf numFmtId="0" fontId="4" fillId="0" borderId="10" xfId="0" applyFont="1" applyBorder="1" applyAlignment="1" applyProtection="1">
      <alignment horizontal="center" vertical="center"/>
      <protection locked="0"/>
    </xf>
    <xf numFmtId="0" fontId="0" fillId="0" borderId="11" xfId="0" applyBorder="1" applyAlignment="1">
      <alignment vertical="center"/>
    </xf>
    <xf numFmtId="0" fontId="5" fillId="0" borderId="12" xfId="0" applyFont="1" applyBorder="1" applyAlignment="1">
      <alignment vertical="center"/>
    </xf>
    <xf numFmtId="0" fontId="10"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5" fillId="0" borderId="16" xfId="0" applyFont="1" applyBorder="1" applyAlignment="1">
      <alignment vertical="center"/>
    </xf>
    <xf numFmtId="0" fontId="6" fillId="0" borderId="19" xfId="0" applyFont="1" applyBorder="1" applyAlignment="1">
      <alignment horizontal="center" vertical="center"/>
    </xf>
    <xf numFmtId="0" fontId="6" fillId="2" borderId="20" xfId="0" applyFont="1" applyFill="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5" fillId="2" borderId="23" xfId="0" applyFont="1" applyFill="1" applyBorder="1" applyAlignment="1">
      <alignment vertical="center"/>
    </xf>
    <xf numFmtId="0" fontId="0" fillId="0" borderId="24" xfId="0" applyBorder="1" applyAlignment="1">
      <alignment vertical="center"/>
    </xf>
    <xf numFmtId="0" fontId="10" fillId="0" borderId="24" xfId="0" applyFont="1" applyBorder="1" applyAlignment="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2" fontId="5" fillId="2" borderId="30" xfId="0" applyNumberFormat="1" applyFont="1" applyFill="1" applyBorder="1" applyAlignment="1">
      <alignment horizontal="center" vertical="center"/>
    </xf>
    <xf numFmtId="0" fontId="3" fillId="0" borderId="31"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32" xfId="0" applyBorder="1" applyAlignment="1">
      <alignment vertical="center"/>
    </xf>
    <xf numFmtId="0" fontId="5" fillId="0" borderId="33" xfId="0" applyFont="1" applyBorder="1" applyAlignment="1">
      <alignment vertical="center"/>
    </xf>
    <xf numFmtId="0" fontId="10" fillId="0" borderId="32"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2" fillId="0" borderId="32" xfId="0" applyFont="1" applyBorder="1" applyAlignment="1">
      <alignment vertical="center"/>
    </xf>
    <xf numFmtId="0" fontId="12" fillId="0" borderId="34" xfId="0" applyFont="1" applyBorder="1" applyAlignment="1">
      <alignment vertical="center"/>
    </xf>
    <xf numFmtId="0" fontId="12" fillId="0" borderId="11" xfId="0" applyFont="1" applyBorder="1" applyAlignment="1">
      <alignment vertical="center"/>
    </xf>
    <xf numFmtId="0" fontId="12" fillId="0" borderId="33" xfId="0" applyFont="1" applyBorder="1" applyAlignment="1">
      <alignment vertical="center"/>
    </xf>
    <xf numFmtId="0" fontId="12" fillId="0" borderId="35" xfId="0" applyFont="1" applyBorder="1" applyAlignment="1">
      <alignment vertical="center"/>
    </xf>
    <xf numFmtId="0" fontId="12" fillId="0" borderId="24" xfId="0" applyFont="1" applyBorder="1" applyAlignment="1">
      <alignment vertical="center"/>
    </xf>
    <xf numFmtId="0" fontId="12" fillId="0" borderId="32" xfId="0" applyFont="1" applyBorder="1"/>
    <xf numFmtId="0" fontId="12" fillId="0" borderId="37" xfId="0" applyFont="1" applyBorder="1" applyAlignment="1">
      <alignment vertical="center"/>
    </xf>
    <xf numFmtId="0" fontId="12" fillId="0" borderId="38" xfId="0" applyFont="1" applyBorder="1" applyAlignment="1">
      <alignment vertical="center"/>
    </xf>
    <xf numFmtId="0" fontId="14" fillId="0" borderId="0" xfId="0" applyFont="1" applyAlignment="1">
      <alignment vertical="center"/>
    </xf>
    <xf numFmtId="0" fontId="0" fillId="7" borderId="12" xfId="0" applyFill="1" applyBorder="1" applyAlignment="1">
      <alignment vertical="center"/>
    </xf>
    <xf numFmtId="0" fontId="0" fillId="7" borderId="0" xfId="0" applyFill="1" applyAlignment="1">
      <alignment vertical="center"/>
    </xf>
    <xf numFmtId="0" fontId="0" fillId="7" borderId="11" xfId="0" applyFill="1" applyBorder="1" applyAlignment="1">
      <alignment vertical="center"/>
    </xf>
    <xf numFmtId="0" fontId="5" fillId="7" borderId="12" xfId="0" applyFont="1" applyFill="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pplyProtection="1">
      <alignment vertical="center"/>
      <protection hidden="1"/>
    </xf>
    <xf numFmtId="0" fontId="19" fillId="0" borderId="0" xfId="0" applyFont="1" applyAlignment="1">
      <alignment vertical="center"/>
    </xf>
    <xf numFmtId="0" fontId="19" fillId="0" borderId="0" xfId="0" applyFont="1" applyAlignment="1" applyProtection="1">
      <alignment vertical="center"/>
      <protection hidden="1"/>
    </xf>
    <xf numFmtId="0" fontId="21" fillId="0" borderId="0" xfId="0" applyFont="1"/>
    <xf numFmtId="0" fontId="12" fillId="0" borderId="0" xfId="0" applyFont="1" applyAlignment="1">
      <alignment vertical="center"/>
    </xf>
    <xf numFmtId="0" fontId="12" fillId="7" borderId="70" xfId="0" applyFont="1" applyFill="1" applyBorder="1" applyAlignment="1">
      <alignment vertical="center"/>
    </xf>
    <xf numFmtId="0" fontId="12" fillId="7" borderId="71" xfId="0" applyFont="1" applyFill="1" applyBorder="1" applyAlignment="1">
      <alignment vertical="center"/>
    </xf>
    <xf numFmtId="0" fontId="12" fillId="7" borderId="24" xfId="0" applyFont="1" applyFill="1" applyBorder="1" applyAlignment="1">
      <alignment vertical="center"/>
    </xf>
    <xf numFmtId="0" fontId="7" fillId="10" borderId="25" xfId="0" applyFont="1" applyFill="1" applyBorder="1" applyAlignment="1">
      <alignment horizontal="center" vertical="center"/>
    </xf>
    <xf numFmtId="0" fontId="7" fillId="10" borderId="1" xfId="0" applyFont="1" applyFill="1" applyBorder="1" applyAlignment="1">
      <alignment horizontal="center" vertical="center"/>
    </xf>
    <xf numFmtId="0" fontId="7" fillId="10" borderId="26" xfId="0" applyFont="1" applyFill="1" applyBorder="1" applyAlignment="1">
      <alignment horizontal="center" vertical="center"/>
    </xf>
    <xf numFmtId="0" fontId="7" fillId="10" borderId="27" xfId="0" applyFont="1" applyFill="1" applyBorder="1" applyAlignment="1">
      <alignment horizontal="center" vertical="center"/>
    </xf>
    <xf numFmtId="0" fontId="7" fillId="10" borderId="0" xfId="0" applyFont="1" applyFill="1" applyAlignment="1">
      <alignment horizontal="center" vertical="center"/>
    </xf>
    <xf numFmtId="0" fontId="7" fillId="10" borderId="28" xfId="0" applyFont="1" applyFill="1" applyBorder="1" applyAlignment="1">
      <alignment horizontal="center" vertical="center"/>
    </xf>
    <xf numFmtId="0" fontId="7" fillId="10" borderId="29"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6"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4" xfId="0" applyFont="1" applyFill="1" applyBorder="1" applyAlignment="1">
      <alignment horizontal="center" vertical="center"/>
    </xf>
    <xf numFmtId="0" fontId="5" fillId="6" borderId="31" xfId="0" applyFont="1" applyFill="1" applyBorder="1" applyAlignment="1">
      <alignment horizontal="left" vertical="center"/>
    </xf>
    <xf numFmtId="0" fontId="5" fillId="6" borderId="0" xfId="0" applyFont="1" applyFill="1" applyAlignment="1">
      <alignment horizontal="left" vertical="center"/>
    </xf>
    <xf numFmtId="0" fontId="5" fillId="6" borderId="64" xfId="0" applyFont="1" applyFill="1" applyBorder="1" applyAlignment="1">
      <alignment horizontal="left" vertical="center"/>
    </xf>
    <xf numFmtId="0" fontId="5" fillId="6" borderId="11" xfId="0" applyFont="1" applyFill="1" applyBorder="1" applyAlignment="1">
      <alignment horizontal="left" vertical="center"/>
    </xf>
    <xf numFmtId="0" fontId="5" fillId="4" borderId="44" xfId="0" applyFont="1" applyFill="1" applyBorder="1" applyAlignment="1">
      <alignment horizontal="center" vertical="center" wrapText="1"/>
    </xf>
    <xf numFmtId="0" fontId="2" fillId="0" borderId="21"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4" fillId="0" borderId="54" xfId="0" applyFont="1" applyBorder="1" applyAlignment="1" applyProtection="1">
      <alignment horizontal="center" vertical="center"/>
      <protection locked="0"/>
    </xf>
    <xf numFmtId="0" fontId="2" fillId="0" borderId="22" xfId="0" applyFont="1" applyBorder="1" applyAlignment="1" applyProtection="1">
      <alignment horizontal="right"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0" fillId="5" borderId="65" xfId="0" applyFill="1" applyBorder="1" applyAlignment="1">
      <alignment horizontal="left" vertical="center"/>
    </xf>
    <xf numFmtId="0" fontId="0" fillId="5" borderId="12" xfId="0" applyFill="1" applyBorder="1" applyAlignment="1">
      <alignment horizontal="left" vertical="center"/>
    </xf>
    <xf numFmtId="0" fontId="20" fillId="9" borderId="63" xfId="0" applyFont="1" applyFill="1" applyBorder="1" applyAlignment="1">
      <alignment horizontal="left" vertical="center"/>
    </xf>
    <xf numFmtId="0" fontId="20" fillId="9" borderId="35" xfId="0" applyFont="1" applyFill="1" applyBorder="1" applyAlignment="1">
      <alignment horizontal="left" vertical="center"/>
    </xf>
    <xf numFmtId="0" fontId="20" fillId="9" borderId="64" xfId="0" applyFont="1" applyFill="1" applyBorder="1" applyAlignment="1">
      <alignment horizontal="left" vertical="center"/>
    </xf>
    <xf numFmtId="0" fontId="20" fillId="9" borderId="24" xfId="0" applyFont="1" applyFill="1" applyBorder="1" applyAlignment="1">
      <alignment horizontal="left" vertical="center"/>
    </xf>
    <xf numFmtId="0" fontId="4" fillId="0" borderId="10" xfId="0" applyFont="1" applyBorder="1" applyAlignment="1" applyProtection="1">
      <alignment horizontal="center" vertical="center"/>
      <protection locked="0"/>
    </xf>
    <xf numFmtId="0" fontId="4" fillId="0" borderId="56" xfId="0" applyFont="1" applyBorder="1" applyAlignment="1">
      <alignment horizontal="justify" vertical="center" wrapText="1" readingOrder="1"/>
    </xf>
    <xf numFmtId="0" fontId="4" fillId="0" borderId="57" xfId="0" applyFont="1" applyBorder="1" applyAlignment="1">
      <alignment horizontal="justify" vertical="center" wrapText="1" readingOrder="1"/>
    </xf>
    <xf numFmtId="0" fontId="4" fillId="0" borderId="58" xfId="0" applyFont="1" applyBorder="1" applyAlignment="1">
      <alignment horizontal="justify" vertical="center" wrapText="1" readingOrder="1"/>
    </xf>
    <xf numFmtId="0" fontId="20" fillId="8" borderId="59" xfId="0" applyFont="1" applyFill="1" applyBorder="1" applyAlignment="1">
      <alignment horizontal="left" vertical="center"/>
    </xf>
    <xf numFmtId="0" fontId="20" fillId="8" borderId="60" xfId="0" applyFont="1" applyFill="1" applyBorder="1" applyAlignment="1">
      <alignment horizontal="left" vertical="center"/>
    </xf>
    <xf numFmtId="0" fontId="20" fillId="8" borderId="61" xfId="0" applyFont="1" applyFill="1" applyBorder="1" applyAlignment="1">
      <alignment horizontal="left" vertical="center"/>
    </xf>
    <xf numFmtId="0" fontId="20" fillId="8" borderId="62" xfId="0" applyFont="1" applyFill="1" applyBorder="1" applyAlignment="1">
      <alignment horizontal="left" vertical="center"/>
    </xf>
    <xf numFmtId="0" fontId="20" fillId="8" borderId="51" xfId="0" applyFont="1" applyFill="1" applyBorder="1" applyAlignment="1">
      <alignment horizontal="center" vertical="center"/>
    </xf>
    <xf numFmtId="0" fontId="20" fillId="8" borderId="52" xfId="0" applyFont="1" applyFill="1" applyBorder="1" applyAlignment="1">
      <alignment horizontal="center" vertical="center"/>
    </xf>
    <xf numFmtId="0" fontId="20" fillId="8" borderId="51" xfId="0" applyFont="1" applyFill="1" applyBorder="1" applyAlignment="1">
      <alignment horizontal="center" vertical="center" wrapText="1"/>
    </xf>
    <xf numFmtId="0" fontId="20" fillId="8" borderId="52" xfId="0" applyFont="1" applyFill="1" applyBorder="1" applyAlignment="1">
      <alignment horizontal="center" vertical="center" wrapText="1"/>
    </xf>
    <xf numFmtId="16" fontId="12" fillId="0" borderId="2" xfId="0" applyNumberFormat="1" applyFont="1" applyBorder="1" applyAlignment="1">
      <alignment horizontal="center" vertical="center"/>
    </xf>
    <xf numFmtId="0" fontId="12" fillId="0" borderId="5" xfId="0" applyFont="1" applyBorder="1" applyAlignment="1">
      <alignment horizontal="center" vertical="center"/>
    </xf>
    <xf numFmtId="0" fontId="11" fillId="10" borderId="41" xfId="0" applyFont="1" applyFill="1" applyBorder="1" applyAlignment="1">
      <alignment horizontal="center" vertical="center" wrapText="1"/>
    </xf>
    <xf numFmtId="0" fontId="11" fillId="10" borderId="42" xfId="0" applyFont="1" applyFill="1" applyBorder="1" applyAlignment="1">
      <alignment horizontal="center" vertical="center" wrapText="1"/>
    </xf>
    <xf numFmtId="0" fontId="11" fillId="10" borderId="43" xfId="0" applyFont="1" applyFill="1" applyBorder="1" applyAlignment="1">
      <alignment horizontal="center" vertical="center"/>
    </xf>
    <xf numFmtId="0" fontId="20" fillId="8" borderId="47" xfId="0" applyFont="1" applyFill="1" applyBorder="1" applyAlignment="1">
      <alignment horizontal="center" vertical="center" wrapText="1"/>
    </xf>
    <xf numFmtId="0" fontId="20" fillId="8" borderId="48" xfId="0" applyFont="1" applyFill="1" applyBorder="1" applyAlignment="1">
      <alignment horizontal="center" vertical="center" wrapText="1"/>
    </xf>
    <xf numFmtId="0" fontId="13" fillId="0" borderId="0" xfId="0" applyFont="1" applyAlignment="1">
      <alignment horizontal="center" vertical="center"/>
    </xf>
    <xf numFmtId="0" fontId="2" fillId="0" borderId="65" xfId="0" applyFont="1" applyBorder="1" applyAlignment="1" applyProtection="1">
      <alignment vertical="center"/>
      <protection locked="0"/>
    </xf>
    <xf numFmtId="0" fontId="2" fillId="0" borderId="66" xfId="0" applyFont="1" applyBorder="1" applyAlignment="1" applyProtection="1">
      <alignment vertical="center"/>
      <protection locked="0"/>
    </xf>
    <xf numFmtId="0" fontId="2" fillId="0" borderId="67" xfId="0" applyFont="1" applyBorder="1" applyAlignment="1" applyProtection="1">
      <alignment vertical="center"/>
      <protection locked="0"/>
    </xf>
    <xf numFmtId="0" fontId="2" fillId="0" borderId="64" xfId="0" applyFont="1" applyBorder="1" applyAlignment="1" applyProtection="1">
      <alignment vertical="center"/>
      <protection locked="0"/>
    </xf>
    <xf numFmtId="0" fontId="4" fillId="0" borderId="68"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4" fillId="0" borderId="50"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0" fillId="8" borderId="55" xfId="0" applyFont="1" applyFill="1" applyBorder="1" applyAlignment="1">
      <alignment horizontal="left" vertical="center"/>
    </xf>
    <xf numFmtId="0" fontId="20" fillId="8" borderId="33" xfId="0" applyFont="1" applyFill="1" applyBorder="1" applyAlignment="1">
      <alignment horizontal="left" vertical="center"/>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5" fillId="12" borderId="63" xfId="0" applyFont="1" applyFill="1" applyBorder="1" applyAlignment="1">
      <alignment vertical="center" wrapText="1"/>
    </xf>
    <xf numFmtId="0" fontId="5" fillId="12" borderId="36" xfId="0" applyFont="1" applyFill="1" applyBorder="1" applyAlignment="1">
      <alignment vertical="center" wrapText="1"/>
    </xf>
    <xf numFmtId="0" fontId="5" fillId="13" borderId="63" xfId="0" applyFont="1" applyFill="1" applyBorder="1" applyAlignment="1">
      <alignment vertical="center" wrapText="1"/>
    </xf>
    <xf numFmtId="0" fontId="5" fillId="13" borderId="36" xfId="0" applyFont="1" applyFill="1" applyBorder="1" applyAlignment="1">
      <alignment vertical="center" wrapText="1"/>
    </xf>
    <xf numFmtId="0" fontId="5" fillId="11" borderId="55" xfId="0" applyFont="1" applyFill="1" applyBorder="1" applyAlignment="1">
      <alignment vertical="center" wrapText="1"/>
    </xf>
    <xf numFmtId="0" fontId="5" fillId="11" borderId="73" xfId="0" applyFont="1" applyFill="1" applyBorder="1" applyAlignment="1">
      <alignment vertical="center" wrapText="1"/>
    </xf>
    <xf numFmtId="0" fontId="5" fillId="14" borderId="72" xfId="0" applyFont="1" applyFill="1" applyBorder="1" applyAlignment="1">
      <alignment vertical="center" wrapText="1"/>
    </xf>
    <xf numFmtId="0" fontId="5" fillId="14" borderId="74" xfId="0" applyFont="1" applyFill="1" applyBorder="1" applyAlignment="1">
      <alignment vertical="center" wrapText="1"/>
    </xf>
  </cellXfs>
  <cellStyles count="1">
    <cellStyle name="Normal" xfId="0" builtinId="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6" dropStyle="combo" dx="15" fmlaLink="$D$6" fmlaRange="$C$48:$C$50" noThreeD="1" sel="3" val="0"/>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5</xdr:row>
          <xdr:rowOff>38100</xdr:rowOff>
        </xdr:from>
        <xdr:to>
          <xdr:col>4</xdr:col>
          <xdr:colOff>850900</xdr:colOff>
          <xdr:row>6</xdr:row>
          <xdr:rowOff>0</xdr:rowOff>
        </xdr:to>
        <xdr:sp macro="" textlink="">
          <xdr:nvSpPr>
            <xdr:cNvPr id="1027" name="Drop Down 7"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5</xdr:row>
          <xdr:rowOff>0</xdr:rowOff>
        </xdr:from>
        <xdr:to>
          <xdr:col>9</xdr:col>
          <xdr:colOff>419100</xdr:colOff>
          <xdr:row>5</xdr:row>
          <xdr:rowOff>203200</xdr:rowOff>
        </xdr:to>
        <xdr:sp macro="" textlink="">
          <xdr:nvSpPr>
            <xdr:cNvPr id="1028" name="Check Box 11" descr="Theory"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Theory</a:t>
              </a:r>
            </a:p>
            <a:p>
              <a:pPr algn="l" rtl="0">
                <a:defRPr sz="1000"/>
              </a:pPr>
              <a:endParaRPr lang="en-US" sz="1200" b="0" i="0" u="none" strike="noStrike" baseline="0">
                <a:solidFill>
                  <a:srgbClr val="000000"/>
                </a:solidFill>
                <a:latin typeface="Calibri" pitchFamily="2" charset="0"/>
                <a:cs typeface="Calibri" pitchFamily="2"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317500</xdr:colOff>
          <xdr:row>5</xdr:row>
          <xdr:rowOff>0</xdr:rowOff>
        </xdr:from>
        <xdr:to>
          <xdr:col>10</xdr:col>
          <xdr:colOff>279400</xdr:colOff>
          <xdr:row>5</xdr:row>
          <xdr:rowOff>215900</xdr:rowOff>
        </xdr:to>
        <xdr:sp macro="" textlink="">
          <xdr:nvSpPr>
            <xdr:cNvPr id="1029" name="Check Box 12" descr="Implementation"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Experiments</a:t>
              </a:r>
            </a:p>
            <a:p>
              <a:pPr algn="l" rtl="0">
                <a:defRPr sz="1000"/>
              </a:pPr>
              <a:endParaRPr lang="en-US" sz="1200" b="0" i="0" u="none" strike="noStrike" baseline="0">
                <a:solidFill>
                  <a:srgbClr val="000000"/>
                </a:solidFill>
                <a:latin typeface="Calibri" pitchFamily="2" charset="0"/>
                <a:cs typeface="Calibri" pitchFamily="2"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5</xdr:row>
          <xdr:rowOff>0</xdr:rowOff>
        </xdr:from>
        <xdr:to>
          <xdr:col>11</xdr:col>
          <xdr:colOff>584200</xdr:colOff>
          <xdr:row>5</xdr:row>
          <xdr:rowOff>215900</xdr:rowOff>
        </xdr:to>
        <xdr:sp macro="" textlink="">
          <xdr:nvSpPr>
            <xdr:cNvPr id="1030" name="Check Box 14" descr="Both"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Both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1155700</xdr:colOff>
          <xdr:row>42</xdr:row>
          <xdr:rowOff>38100</xdr:rowOff>
        </xdr:from>
        <xdr:to>
          <xdr:col>10</xdr:col>
          <xdr:colOff>279400</xdr:colOff>
          <xdr:row>42</xdr:row>
          <xdr:rowOff>266700</xdr:rowOff>
        </xdr:to>
        <xdr:sp macro="" textlink="">
          <xdr:nvSpPr>
            <xdr:cNvPr id="1031" name="Check Box 19" descr="Yes"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42</xdr:row>
          <xdr:rowOff>50800</xdr:rowOff>
        </xdr:from>
        <xdr:to>
          <xdr:col>10</xdr:col>
          <xdr:colOff>825500</xdr:colOff>
          <xdr:row>42</xdr:row>
          <xdr:rowOff>266700</xdr:rowOff>
        </xdr:to>
        <xdr:sp macro="" textlink="">
          <xdr:nvSpPr>
            <xdr:cNvPr id="1032" name="Check Box 20" descr="No"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xdr:twoCellAnchor editAs="oneCell">
    <xdr:from>
      <xdr:col>1</xdr:col>
      <xdr:colOff>165100</xdr:colOff>
      <xdr:row>0</xdr:row>
      <xdr:rowOff>127000</xdr:rowOff>
    </xdr:from>
    <xdr:to>
      <xdr:col>2</xdr:col>
      <xdr:colOff>736601</xdr:colOff>
      <xdr:row>2</xdr:row>
      <xdr:rowOff>25400</xdr:rowOff>
    </xdr:to>
    <xdr:pic>
      <xdr:nvPicPr>
        <xdr:cNvPr id="1865" name="Picture 2">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127000"/>
          <a:ext cx="12700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50800</xdr:colOff>
      <xdr:row>0</xdr:row>
      <xdr:rowOff>190500</xdr:rowOff>
    </xdr:from>
    <xdr:to>
      <xdr:col>11</xdr:col>
      <xdr:colOff>203199</xdr:colOff>
      <xdr:row>2</xdr:row>
      <xdr:rowOff>50800</xdr:rowOff>
    </xdr:to>
    <xdr:pic>
      <xdr:nvPicPr>
        <xdr:cNvPr id="1866" name="Picture 6">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90500"/>
          <a:ext cx="118110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51212</xdr:colOff>
      <xdr:row>42</xdr:row>
      <xdr:rowOff>61454</xdr:rowOff>
    </xdr:from>
    <xdr:to>
      <xdr:col>15</xdr:col>
      <xdr:colOff>2990647</xdr:colOff>
      <xdr:row>46</xdr:row>
      <xdr:rowOff>162820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01315" y="9570172"/>
          <a:ext cx="12233229" cy="1058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Provide</a:t>
          </a:r>
          <a:r>
            <a:rPr lang="en-US" sz="1100" baseline="0"/>
            <a:t> written feedback here (optional):</a:t>
          </a:r>
        </a:p>
        <a:p>
          <a:endParaRPr lang="en-US" sz="1100" baseline="0"/>
        </a:p>
        <a:p>
          <a:r>
            <a:rPr lang="en-US" sz="1100" baseline="0"/>
            <a:t>*</a:t>
          </a:r>
        </a:p>
        <a:p>
          <a:r>
            <a:rPr lang="en-US" sz="1100" baseline="0"/>
            <a:t>*</a:t>
          </a:r>
        </a:p>
        <a:p>
          <a:r>
            <a:rPr lang="en-US" sz="1100" baseline="0"/>
            <a:t>*</a:t>
          </a:r>
        </a:p>
        <a:p>
          <a:r>
            <a:rPr lang="en-US" sz="1100" baseline="0"/>
            <a: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P64"/>
  <sheetViews>
    <sheetView showGridLines="0" tabSelected="1" topLeftCell="A3" zoomScale="126" zoomScaleNormal="126" workbookViewId="0">
      <selection activeCell="P39" sqref="P39:P40"/>
    </sheetView>
  </sheetViews>
  <sheetFormatPr baseColWidth="10" defaultColWidth="9.1640625" defaultRowHeight="13" x14ac:dyDescent="0.15"/>
  <cols>
    <col min="1" max="2" width="9.1640625" style="1"/>
    <col min="3" max="3" width="10" style="1" customWidth="1"/>
    <col min="4" max="4" width="9.1640625" style="1"/>
    <col min="5" max="5" width="17.6640625" style="1" customWidth="1"/>
    <col min="6" max="6" width="10.5" style="1" customWidth="1"/>
    <col min="7" max="7" width="5.83203125" style="1" customWidth="1"/>
    <col min="8" max="8" width="5.33203125" style="1" customWidth="1"/>
    <col min="9" max="9" width="5.5" style="1" customWidth="1"/>
    <col min="10" max="10" width="19.1640625" style="1" customWidth="1"/>
    <col min="11" max="11" width="13.5" style="1" customWidth="1"/>
    <col min="12" max="12" width="9.1640625" style="1"/>
    <col min="13" max="16" width="40.83203125" style="1" customWidth="1"/>
    <col min="17" max="16384" width="9.1640625" style="1"/>
  </cols>
  <sheetData>
    <row r="1" spans="2:13" ht="18.75" customHeight="1" x14ac:dyDescent="0.15">
      <c r="B1" s="2"/>
      <c r="C1" s="2"/>
      <c r="D1" s="2"/>
      <c r="E1" s="2"/>
      <c r="F1" s="2"/>
      <c r="H1" s="2"/>
      <c r="I1" s="2"/>
      <c r="J1" s="2"/>
      <c r="K1" s="2"/>
    </row>
    <row r="2" spans="2:13" ht="18.75" customHeight="1" x14ac:dyDescent="0.15"/>
    <row r="3" spans="2:13" ht="23" customHeight="1" x14ac:dyDescent="0.15">
      <c r="B3" s="126" t="s">
        <v>0</v>
      </c>
      <c r="C3" s="126"/>
      <c r="D3" s="126"/>
      <c r="E3" s="126"/>
      <c r="F3" s="126"/>
      <c r="G3" s="126"/>
      <c r="H3" s="126"/>
      <c r="I3" s="126"/>
      <c r="J3" s="126"/>
      <c r="K3" s="126"/>
    </row>
    <row r="4" spans="2:13" ht="23" customHeight="1" x14ac:dyDescent="0.15">
      <c r="B4" s="126"/>
      <c r="C4" s="126"/>
      <c r="D4" s="126"/>
      <c r="E4" s="126"/>
      <c r="F4" s="126"/>
      <c r="G4" s="126"/>
      <c r="H4" s="126"/>
      <c r="I4" s="126"/>
      <c r="J4" s="126"/>
      <c r="K4" s="126"/>
    </row>
    <row r="5" spans="2:13" ht="9.75" customHeight="1" thickBot="1" x14ac:dyDescent="0.2"/>
    <row r="6" spans="2:13" ht="18.75" customHeight="1" x14ac:dyDescent="0.15">
      <c r="B6" s="127" t="s">
        <v>1</v>
      </c>
      <c r="C6" s="128">
        <v>3</v>
      </c>
      <c r="D6" s="45">
        <v>3</v>
      </c>
      <c r="E6" s="46"/>
      <c r="F6" s="129" t="s">
        <v>2</v>
      </c>
      <c r="G6" s="129"/>
      <c r="H6" s="129"/>
      <c r="I6" s="129"/>
      <c r="J6" s="129"/>
      <c r="K6" s="130"/>
    </row>
    <row r="7" spans="2:13" ht="18.75" customHeight="1" x14ac:dyDescent="0.15">
      <c r="B7" s="47" t="s">
        <v>3</v>
      </c>
      <c r="C7" s="131"/>
      <c r="D7" s="131"/>
      <c r="E7" s="131"/>
      <c r="F7" s="131"/>
      <c r="G7" s="131"/>
      <c r="H7" s="131"/>
      <c r="I7" s="131"/>
      <c r="J7" s="131"/>
      <c r="K7" s="132"/>
    </row>
    <row r="8" spans="2:13" ht="18.75" customHeight="1" x14ac:dyDescent="0.15">
      <c r="B8" s="133" t="s">
        <v>4</v>
      </c>
      <c r="C8" s="134"/>
      <c r="D8" s="135"/>
      <c r="E8" s="135"/>
      <c r="F8" s="136" t="s">
        <v>5</v>
      </c>
      <c r="G8" s="136"/>
      <c r="H8" s="139"/>
      <c r="I8" s="139"/>
      <c r="J8" s="139"/>
      <c r="K8" s="140"/>
    </row>
    <row r="9" spans="2:13" ht="18.75" customHeight="1" x14ac:dyDescent="0.15">
      <c r="B9" s="133" t="s">
        <v>6</v>
      </c>
      <c r="C9" s="134"/>
      <c r="D9" s="135"/>
      <c r="E9" s="135"/>
      <c r="F9" s="136" t="s">
        <v>31</v>
      </c>
      <c r="G9" s="136"/>
      <c r="H9" s="139"/>
      <c r="I9" s="139"/>
      <c r="J9" s="139"/>
      <c r="K9" s="140"/>
    </row>
    <row r="10" spans="2:13" ht="18.75" customHeight="1" thickBot="1" x14ac:dyDescent="0.2">
      <c r="B10" s="95" t="s">
        <v>7</v>
      </c>
      <c r="C10" s="96"/>
      <c r="D10" s="97"/>
      <c r="E10" s="97"/>
      <c r="F10" s="98" t="s">
        <v>32</v>
      </c>
      <c r="G10" s="98"/>
      <c r="H10" s="99"/>
      <c r="I10" s="99"/>
      <c r="J10" s="99"/>
      <c r="K10" s="100"/>
    </row>
    <row r="11" spans="2:13" ht="23" customHeight="1" thickBot="1" x14ac:dyDescent="0.2">
      <c r="B11" s="108" t="s">
        <v>97</v>
      </c>
      <c r="C11" s="108"/>
      <c r="D11" s="108"/>
      <c r="E11" s="108"/>
      <c r="F11" s="108"/>
      <c r="G11" s="108"/>
      <c r="H11" s="108"/>
      <c r="I11" s="108"/>
      <c r="J11" s="108"/>
      <c r="K11" s="108"/>
    </row>
    <row r="12" spans="2:13" ht="23" customHeight="1" thickTop="1" thickBot="1" x14ac:dyDescent="0.2">
      <c r="B12" s="109"/>
      <c r="C12" s="109"/>
      <c r="D12" s="109"/>
      <c r="E12" s="109"/>
      <c r="F12" s="109"/>
      <c r="G12" s="109"/>
      <c r="H12" s="109"/>
      <c r="I12" s="109"/>
      <c r="J12" s="109"/>
      <c r="K12" s="109"/>
    </row>
    <row r="13" spans="2:13" ht="23" customHeight="1" thickTop="1" thickBot="1" x14ac:dyDescent="0.2">
      <c r="B13" s="109"/>
      <c r="C13" s="109"/>
      <c r="D13" s="109"/>
      <c r="E13" s="109"/>
      <c r="F13" s="109"/>
      <c r="G13" s="109"/>
      <c r="H13" s="109"/>
      <c r="I13" s="109"/>
      <c r="J13" s="109"/>
      <c r="K13" s="109"/>
    </row>
    <row r="14" spans="2:13" ht="23" customHeight="1" thickTop="1" thickBot="1" x14ac:dyDescent="0.2">
      <c r="B14" s="109"/>
      <c r="C14" s="109"/>
      <c r="D14" s="109"/>
      <c r="E14" s="109"/>
      <c r="F14" s="109"/>
      <c r="G14" s="109"/>
      <c r="H14" s="109"/>
      <c r="I14" s="109"/>
      <c r="J14" s="109"/>
      <c r="K14" s="109"/>
    </row>
    <row r="15" spans="2:13" ht="23" customHeight="1" thickTop="1" thickBot="1" x14ac:dyDescent="0.2">
      <c r="B15" s="109"/>
      <c r="C15" s="109"/>
      <c r="D15" s="109"/>
      <c r="E15" s="109"/>
      <c r="F15" s="109"/>
      <c r="G15" s="109"/>
      <c r="H15" s="109"/>
      <c r="I15" s="109"/>
      <c r="J15" s="109"/>
      <c r="K15" s="109"/>
      <c r="M15" s="64"/>
    </row>
    <row r="16" spans="2:13" ht="23" customHeight="1" thickTop="1" thickBot="1" x14ac:dyDescent="0.2">
      <c r="B16" s="110"/>
      <c r="C16" s="110"/>
      <c r="D16" s="110"/>
      <c r="E16" s="110"/>
      <c r="F16" s="110"/>
      <c r="G16" s="110"/>
      <c r="H16" s="110"/>
      <c r="I16" s="110"/>
      <c r="J16" s="110"/>
      <c r="K16" s="110"/>
      <c r="M16" s="64" t="s">
        <v>94</v>
      </c>
    </row>
    <row r="17" spans="2:16" ht="18.75" customHeight="1" thickBot="1" x14ac:dyDescent="0.2">
      <c r="B17" s="111" t="s">
        <v>8</v>
      </c>
      <c r="C17" s="112"/>
      <c r="D17" s="112"/>
      <c r="E17" s="112"/>
      <c r="F17" s="115" t="s">
        <v>9</v>
      </c>
      <c r="G17" s="117" t="s">
        <v>10</v>
      </c>
      <c r="H17" s="117"/>
      <c r="I17" s="117"/>
      <c r="J17" s="117" t="s">
        <v>11</v>
      </c>
      <c r="K17" s="124" t="s">
        <v>53</v>
      </c>
      <c r="L17" s="72"/>
      <c r="M17" s="137" t="s">
        <v>36</v>
      </c>
      <c r="N17" s="103" t="s">
        <v>56</v>
      </c>
      <c r="O17" s="103" t="s">
        <v>37</v>
      </c>
      <c r="P17" s="105" t="s">
        <v>38</v>
      </c>
    </row>
    <row r="18" spans="2:16" ht="18.75" customHeight="1" thickTop="1" x14ac:dyDescent="0.15">
      <c r="B18" s="113"/>
      <c r="C18" s="114"/>
      <c r="D18" s="114"/>
      <c r="E18" s="114"/>
      <c r="F18" s="116"/>
      <c r="G18" s="118"/>
      <c r="H18" s="118"/>
      <c r="I18" s="118"/>
      <c r="J18" s="118"/>
      <c r="K18" s="125"/>
      <c r="L18" s="72"/>
      <c r="M18" s="138"/>
      <c r="N18" s="104"/>
      <c r="O18" s="104"/>
      <c r="P18" s="106"/>
    </row>
    <row r="19" spans="2:16" ht="9.75" customHeight="1" x14ac:dyDescent="0.15">
      <c r="B19" s="25"/>
      <c r="C19" s="3"/>
      <c r="D19" s="3"/>
      <c r="E19" s="3"/>
      <c r="F19" s="119" t="s">
        <v>54</v>
      </c>
      <c r="G19" s="121" t="s">
        <v>28</v>
      </c>
      <c r="H19" s="122" t="s">
        <v>30</v>
      </c>
      <c r="I19" s="123" t="s">
        <v>29</v>
      </c>
      <c r="J19" s="94" t="str">
        <f>IF($D$6=1,"BSc Thesis",IF($D$6=2,"Semester Project","Master Thesis"))</f>
        <v>Master Thesis</v>
      </c>
      <c r="K19" s="26"/>
      <c r="M19" s="48"/>
      <c r="N19" s="51"/>
      <c r="O19" s="51"/>
      <c r="P19" s="22"/>
    </row>
    <row r="20" spans="2:16" ht="18.75" customHeight="1" x14ac:dyDescent="0.15">
      <c r="B20" s="23" t="s">
        <v>77</v>
      </c>
      <c r="C20" s="3"/>
      <c r="D20" s="3"/>
      <c r="E20" s="3"/>
      <c r="F20" s="120"/>
      <c r="G20" s="121"/>
      <c r="H20" s="122"/>
      <c r="I20" s="123"/>
      <c r="J20" s="94"/>
      <c r="K20" s="27"/>
      <c r="M20" s="49" t="s">
        <v>77</v>
      </c>
      <c r="N20" s="52"/>
      <c r="O20" s="52"/>
      <c r="P20" s="39"/>
    </row>
    <row r="21" spans="2:16" ht="18.75" customHeight="1" x14ac:dyDescent="0.15">
      <c r="B21" s="28" t="s">
        <v>12</v>
      </c>
      <c r="C21" s="4"/>
      <c r="D21" s="4"/>
      <c r="E21" s="4"/>
      <c r="F21" s="5"/>
      <c r="G21" s="79">
        <v>3</v>
      </c>
      <c r="H21" s="80">
        <v>2</v>
      </c>
      <c r="I21" s="81">
        <v>1</v>
      </c>
      <c r="J21" s="41">
        <f>IF($D$6=1,G21,IF($D$6=2,H21,I21))</f>
        <v>1</v>
      </c>
      <c r="K21" s="29">
        <f>F21*J21</f>
        <v>0</v>
      </c>
      <c r="M21" s="55" t="s">
        <v>58</v>
      </c>
      <c r="N21" s="56" t="s">
        <v>73</v>
      </c>
      <c r="O21" s="56" t="s">
        <v>39</v>
      </c>
      <c r="P21" s="57" t="s">
        <v>57</v>
      </c>
    </row>
    <row r="22" spans="2:16" ht="18.75" customHeight="1" x14ac:dyDescent="0.15">
      <c r="B22" s="25" t="s">
        <v>13</v>
      </c>
      <c r="C22" s="3"/>
      <c r="D22" s="3"/>
      <c r="E22" s="3"/>
      <c r="F22" s="6"/>
      <c r="G22" s="82">
        <v>2</v>
      </c>
      <c r="H22" s="83">
        <v>3</v>
      </c>
      <c r="I22" s="84">
        <v>4</v>
      </c>
      <c r="J22" s="42">
        <f>IF($D$6=1,G22,IF($D$6=2,H22,I22))</f>
        <v>4</v>
      </c>
      <c r="K22" s="27">
        <f>F22*J22</f>
        <v>0</v>
      </c>
      <c r="M22" s="55" t="s">
        <v>59</v>
      </c>
      <c r="N22" s="56" t="s">
        <v>60</v>
      </c>
      <c r="O22" s="56" t="s">
        <v>61</v>
      </c>
      <c r="P22" s="57" t="s">
        <v>62</v>
      </c>
    </row>
    <row r="23" spans="2:16" ht="18.75" customHeight="1" x14ac:dyDescent="0.15">
      <c r="B23" s="25" t="s">
        <v>14</v>
      </c>
      <c r="C23" s="3"/>
      <c r="D23" s="3"/>
      <c r="E23" s="3"/>
      <c r="F23" s="6"/>
      <c r="G23" s="82">
        <v>2</v>
      </c>
      <c r="H23" s="83">
        <v>3</v>
      </c>
      <c r="I23" s="84">
        <v>4</v>
      </c>
      <c r="J23" s="42">
        <f>IF($D$6=1,G23,IF($D$6=2,H23,I23))</f>
        <v>4</v>
      </c>
      <c r="K23" s="27">
        <f>F23*J23</f>
        <v>0</v>
      </c>
      <c r="M23" s="55" t="s">
        <v>63</v>
      </c>
      <c r="N23" s="56" t="s">
        <v>51</v>
      </c>
      <c r="O23" s="56" t="s">
        <v>64</v>
      </c>
      <c r="P23" s="57" t="s">
        <v>65</v>
      </c>
    </row>
    <row r="24" spans="2:16" ht="18.75" customHeight="1" x14ac:dyDescent="0.15">
      <c r="B24" s="25" t="s">
        <v>15</v>
      </c>
      <c r="C24" s="3"/>
      <c r="D24" s="3"/>
      <c r="E24" s="3"/>
      <c r="F24" s="6"/>
      <c r="G24" s="82">
        <v>2</v>
      </c>
      <c r="H24" s="83">
        <v>2</v>
      </c>
      <c r="I24" s="84">
        <v>3</v>
      </c>
      <c r="J24" s="42">
        <f>IF($D$6=1,G24,IF($D$6=2,H24,I24))</f>
        <v>3</v>
      </c>
      <c r="K24" s="27">
        <f>F24*J24</f>
        <v>0</v>
      </c>
      <c r="M24" s="55" t="s">
        <v>66</v>
      </c>
      <c r="N24" s="56" t="s">
        <v>67</v>
      </c>
      <c r="O24" s="56" t="s">
        <v>74</v>
      </c>
      <c r="P24" s="57" t="s">
        <v>68</v>
      </c>
    </row>
    <row r="25" spans="2:16" ht="18.75" customHeight="1" x14ac:dyDescent="0.15">
      <c r="B25" s="30" t="s">
        <v>16</v>
      </c>
      <c r="C25" s="7"/>
      <c r="D25" s="7"/>
      <c r="E25" s="7"/>
      <c r="F25" s="8"/>
      <c r="G25" s="85">
        <v>3</v>
      </c>
      <c r="H25" s="86">
        <v>3</v>
      </c>
      <c r="I25" s="87">
        <v>3</v>
      </c>
      <c r="J25" s="43">
        <f>IF($D$6=1,G25,IF($D$6=2,H25,I25))</f>
        <v>3</v>
      </c>
      <c r="K25" s="31">
        <f>F25*J25</f>
        <v>0</v>
      </c>
      <c r="M25" s="58" t="s">
        <v>69</v>
      </c>
      <c r="N25" s="59" t="s">
        <v>75</v>
      </c>
      <c r="O25" s="59" t="s">
        <v>76</v>
      </c>
      <c r="P25" s="60" t="s">
        <v>70</v>
      </c>
    </row>
    <row r="26" spans="2:16" ht="9.75" customHeight="1" x14ac:dyDescent="0.15">
      <c r="B26" s="28"/>
      <c r="C26" s="4"/>
      <c r="D26" s="4"/>
      <c r="E26" s="4"/>
      <c r="F26" s="9"/>
      <c r="G26" s="88"/>
      <c r="H26" s="88"/>
      <c r="I26" s="88"/>
      <c r="J26" s="9"/>
      <c r="K26" s="32"/>
      <c r="M26" s="50"/>
      <c r="N26" s="53"/>
      <c r="O26" s="53"/>
      <c r="P26" s="24"/>
    </row>
    <row r="27" spans="2:16" ht="18.75" customHeight="1" x14ac:dyDescent="0.15">
      <c r="B27" s="33" t="s">
        <v>100</v>
      </c>
      <c r="C27" s="7"/>
      <c r="D27" s="7"/>
      <c r="E27" s="7"/>
      <c r="F27" s="10"/>
      <c r="G27" s="89"/>
      <c r="H27" s="89"/>
      <c r="I27" s="89"/>
      <c r="J27" s="10"/>
      <c r="K27" s="34"/>
      <c r="M27" s="49" t="s">
        <v>71</v>
      </c>
      <c r="N27" s="54"/>
      <c r="O27" s="54"/>
      <c r="P27" s="40"/>
    </row>
    <row r="28" spans="2:16" ht="18.75" customHeight="1" x14ac:dyDescent="0.15">
      <c r="B28" s="28" t="s">
        <v>89</v>
      </c>
      <c r="C28" s="4"/>
      <c r="D28" s="4"/>
      <c r="E28" s="4"/>
      <c r="F28" s="5"/>
      <c r="G28" s="79">
        <v>3</v>
      </c>
      <c r="H28" s="80">
        <v>3</v>
      </c>
      <c r="I28" s="81">
        <v>2</v>
      </c>
      <c r="J28" s="41">
        <f>IF($D$6=1,G28,IF($D$6=2,H28,I28))</f>
        <v>2</v>
      </c>
      <c r="K28" s="29">
        <f>F28*J28</f>
        <v>0</v>
      </c>
      <c r="M28" s="55" t="s">
        <v>55</v>
      </c>
      <c r="N28" s="56" t="s">
        <v>52</v>
      </c>
      <c r="O28" s="56" t="s">
        <v>80</v>
      </c>
      <c r="P28" s="62" t="s">
        <v>84</v>
      </c>
    </row>
    <row r="29" spans="2:16" ht="18.75" customHeight="1" x14ac:dyDescent="0.15">
      <c r="B29" s="30" t="s">
        <v>90</v>
      </c>
      <c r="C29" s="7"/>
      <c r="D29" s="7"/>
      <c r="E29" s="7"/>
      <c r="F29" s="8"/>
      <c r="G29" s="85">
        <v>3</v>
      </c>
      <c r="H29" s="86">
        <v>2</v>
      </c>
      <c r="I29" s="87">
        <v>2</v>
      </c>
      <c r="J29" s="43">
        <f>IF($D$6=1,G29,IF($D$6=2,H29,I29))</f>
        <v>2</v>
      </c>
      <c r="K29" s="31">
        <f>F29*J29</f>
        <v>0</v>
      </c>
      <c r="M29" s="58" t="s">
        <v>49</v>
      </c>
      <c r="N29" s="59" t="s">
        <v>79</v>
      </c>
      <c r="O29" s="59" t="s">
        <v>105</v>
      </c>
      <c r="P29" s="63" t="s">
        <v>85</v>
      </c>
    </row>
    <row r="30" spans="2:16" ht="9.75" customHeight="1" x14ac:dyDescent="0.15">
      <c r="B30" s="28"/>
      <c r="C30" s="4"/>
      <c r="D30" s="4"/>
      <c r="E30" s="4"/>
      <c r="F30" s="9"/>
      <c r="G30" s="88"/>
      <c r="H30" s="88"/>
      <c r="I30" s="88"/>
      <c r="J30" s="9"/>
      <c r="K30" s="32"/>
      <c r="M30" s="50"/>
      <c r="N30" s="53"/>
      <c r="O30" s="53"/>
      <c r="P30" s="24"/>
    </row>
    <row r="31" spans="2:16" ht="18.75" customHeight="1" x14ac:dyDescent="0.15">
      <c r="B31" s="33" t="s">
        <v>101</v>
      </c>
      <c r="C31" s="11"/>
      <c r="D31" s="7"/>
      <c r="E31" s="7"/>
      <c r="F31" s="10"/>
      <c r="G31" s="89"/>
      <c r="H31" s="89"/>
      <c r="I31" s="89"/>
      <c r="J31" s="10"/>
      <c r="K31" s="34"/>
      <c r="M31" s="49" t="s">
        <v>72</v>
      </c>
      <c r="N31" s="54"/>
      <c r="O31" s="54"/>
      <c r="P31" s="40"/>
    </row>
    <row r="32" spans="2:16" ht="18.75" customHeight="1" x14ac:dyDescent="0.15">
      <c r="B32" s="28" t="s">
        <v>17</v>
      </c>
      <c r="C32" s="4"/>
      <c r="D32" s="4"/>
      <c r="E32" s="4"/>
      <c r="F32" s="5"/>
      <c r="G32" s="79">
        <v>3</v>
      </c>
      <c r="H32" s="80">
        <v>3</v>
      </c>
      <c r="I32" s="81">
        <v>3</v>
      </c>
      <c r="J32" s="41">
        <f>IF($D$6=1,G32,IF($D$6=2,H32,I32))</f>
        <v>3</v>
      </c>
      <c r="K32" s="29">
        <f>F32*J32</f>
        <v>0</v>
      </c>
      <c r="M32" s="61" t="s">
        <v>50</v>
      </c>
      <c r="N32" s="56" t="s">
        <v>41</v>
      </c>
      <c r="O32" s="56" t="s">
        <v>81</v>
      </c>
      <c r="P32" s="62" t="s">
        <v>82</v>
      </c>
    </row>
    <row r="33" spans="2:16" ht="18.75" customHeight="1" x14ac:dyDescent="0.15">
      <c r="B33" s="30" t="s">
        <v>98</v>
      </c>
      <c r="C33" s="7"/>
      <c r="D33" s="7"/>
      <c r="E33" s="7"/>
      <c r="F33" s="8"/>
      <c r="G33" s="85">
        <v>4</v>
      </c>
      <c r="H33" s="86">
        <v>4</v>
      </c>
      <c r="I33" s="87">
        <v>4</v>
      </c>
      <c r="J33" s="43">
        <f>IF($D$6=1,G33,IF($D$6=2,H33,I33))</f>
        <v>4</v>
      </c>
      <c r="K33" s="31">
        <f>F33*J33</f>
        <v>0</v>
      </c>
      <c r="M33" s="58" t="s">
        <v>102</v>
      </c>
      <c r="N33" s="59" t="s">
        <v>91</v>
      </c>
      <c r="O33" s="59" t="s">
        <v>92</v>
      </c>
      <c r="P33" s="63" t="s">
        <v>93</v>
      </c>
    </row>
    <row r="34" spans="2:16" ht="9.75" customHeight="1" x14ac:dyDescent="0.15">
      <c r="B34" s="28"/>
      <c r="C34" s="4"/>
      <c r="D34" s="4"/>
      <c r="E34" s="4"/>
      <c r="F34" s="9"/>
      <c r="G34" s="88"/>
      <c r="H34" s="88"/>
      <c r="I34" s="88"/>
      <c r="J34" s="9"/>
      <c r="K34" s="32"/>
      <c r="M34" s="50"/>
      <c r="N34" s="53"/>
      <c r="O34" s="53"/>
      <c r="P34" s="24"/>
    </row>
    <row r="35" spans="2:16" ht="18.75" customHeight="1" x14ac:dyDescent="0.15">
      <c r="B35" s="33" t="s">
        <v>78</v>
      </c>
      <c r="C35" s="7"/>
      <c r="D35" s="7"/>
      <c r="E35" s="7"/>
      <c r="F35" s="10"/>
      <c r="G35" s="89"/>
      <c r="H35" s="89"/>
      <c r="I35" s="89"/>
      <c r="J35" s="10"/>
      <c r="K35" s="34"/>
      <c r="M35" s="49" t="s">
        <v>78</v>
      </c>
      <c r="N35" s="54"/>
      <c r="O35" s="54"/>
      <c r="P35" s="40"/>
    </row>
    <row r="36" spans="2:16" ht="18.75" customHeight="1" x14ac:dyDescent="0.15">
      <c r="B36" s="28" t="s">
        <v>18</v>
      </c>
      <c r="C36" s="4"/>
      <c r="D36" s="4"/>
      <c r="E36" s="4"/>
      <c r="F36" s="5"/>
      <c r="G36" s="79">
        <v>2</v>
      </c>
      <c r="H36" s="80">
        <v>2</v>
      </c>
      <c r="I36" s="81">
        <v>1</v>
      </c>
      <c r="J36" s="41">
        <f>IF($D$6=1,G36,IF($D$6=2,H36,I36))</f>
        <v>1</v>
      </c>
      <c r="K36" s="29">
        <f>F36*J36</f>
        <v>0</v>
      </c>
      <c r="M36" s="55" t="s">
        <v>43</v>
      </c>
      <c r="N36" s="56" t="s">
        <v>46</v>
      </c>
      <c r="O36" s="56" t="s">
        <v>47</v>
      </c>
      <c r="P36" s="57" t="s">
        <v>86</v>
      </c>
    </row>
    <row r="37" spans="2:16" ht="18.75" customHeight="1" x14ac:dyDescent="0.15">
      <c r="B37" s="25" t="s">
        <v>19</v>
      </c>
      <c r="C37" s="3"/>
      <c r="D37" s="3"/>
      <c r="E37" s="3"/>
      <c r="F37" s="6"/>
      <c r="G37" s="82">
        <v>2</v>
      </c>
      <c r="H37" s="83">
        <v>2</v>
      </c>
      <c r="I37" s="84">
        <v>2</v>
      </c>
      <c r="J37" s="42">
        <f>IF($D$6=1,G37,IF($D$6=2,H37,I37))</f>
        <v>2</v>
      </c>
      <c r="K37" s="27">
        <f>F37*J37</f>
        <v>0</v>
      </c>
      <c r="M37" s="55" t="s">
        <v>44</v>
      </c>
      <c r="N37" s="56" t="s">
        <v>48</v>
      </c>
      <c r="O37" s="56" t="s">
        <v>87</v>
      </c>
      <c r="P37" s="57" t="s">
        <v>40</v>
      </c>
    </row>
    <row r="38" spans="2:16" ht="18.75" customHeight="1" thickBot="1" x14ac:dyDescent="0.2">
      <c r="B38" s="30" t="s">
        <v>99</v>
      </c>
      <c r="C38" s="7"/>
      <c r="D38" s="7"/>
      <c r="E38" s="12"/>
      <c r="F38" s="8"/>
      <c r="G38" s="85">
        <v>1</v>
      </c>
      <c r="H38" s="86">
        <v>1</v>
      </c>
      <c r="I38" s="87">
        <v>1</v>
      </c>
      <c r="J38" s="43">
        <f>IF($D$6=1,G38,IF($D$6=2,H38,I38))</f>
        <v>1</v>
      </c>
      <c r="K38" s="31">
        <f>F38*J38</f>
        <v>0</v>
      </c>
      <c r="M38" s="55" t="s">
        <v>42</v>
      </c>
      <c r="N38" s="56" t="s">
        <v>45</v>
      </c>
      <c r="O38" s="56" t="s">
        <v>83</v>
      </c>
      <c r="P38" s="57" t="s">
        <v>88</v>
      </c>
    </row>
    <row r="39" spans="2:16" ht="18.75" customHeight="1" thickTop="1" x14ac:dyDescent="0.15">
      <c r="B39" s="25"/>
      <c r="C39" s="3"/>
      <c r="D39" s="3"/>
      <c r="E39" s="3"/>
      <c r="F39" s="3"/>
      <c r="G39" s="3"/>
      <c r="H39" s="3"/>
      <c r="I39" s="3"/>
      <c r="J39" s="13" t="s">
        <v>20</v>
      </c>
      <c r="K39" s="35">
        <f>SUM(K36:K38,K33,K32,K29,K28,K25,K24,K23,K22,K21)</f>
        <v>0</v>
      </c>
      <c r="M39" s="145" t="s">
        <v>107</v>
      </c>
      <c r="N39" s="143" t="s">
        <v>103</v>
      </c>
      <c r="O39" s="141" t="s">
        <v>106</v>
      </c>
      <c r="P39" s="147" t="s">
        <v>104</v>
      </c>
    </row>
    <row r="40" spans="2:16" ht="18.75" customHeight="1" thickBot="1" x14ac:dyDescent="0.2">
      <c r="B40" s="36"/>
      <c r="C40" s="37"/>
      <c r="D40" s="37"/>
      <c r="E40" s="37"/>
      <c r="F40" s="37"/>
      <c r="G40" s="37"/>
      <c r="H40" s="37"/>
      <c r="I40" s="37"/>
      <c r="J40" s="38" t="s">
        <v>21</v>
      </c>
      <c r="K40" s="44">
        <f>K39/30</f>
        <v>0</v>
      </c>
      <c r="M40" s="146"/>
      <c r="N40" s="144"/>
      <c r="O40" s="142"/>
      <c r="P40" s="148"/>
    </row>
    <row r="41" spans="2:16" ht="9.75" customHeight="1" thickBot="1" x14ac:dyDescent="0.2">
      <c r="B41" s="14"/>
      <c r="C41" s="14"/>
      <c r="D41" s="14"/>
      <c r="E41" s="14"/>
      <c r="F41" s="14"/>
      <c r="G41" s="14"/>
      <c r="H41" s="14"/>
      <c r="I41" s="14"/>
      <c r="J41" s="14"/>
      <c r="K41" s="14"/>
      <c r="M41" s="75"/>
      <c r="N41" s="75"/>
      <c r="O41" s="75"/>
      <c r="P41" s="75"/>
    </row>
    <row r="42" spans="2:16" ht="24.75" customHeight="1" thickTop="1" thickBot="1" x14ac:dyDescent="0.2">
      <c r="B42" s="15" t="s">
        <v>22</v>
      </c>
      <c r="C42" s="15"/>
      <c r="D42" s="16" t="s">
        <v>35</v>
      </c>
      <c r="E42" s="14"/>
      <c r="F42" s="14"/>
      <c r="G42" s="14"/>
      <c r="H42" s="14"/>
      <c r="I42" s="14"/>
      <c r="J42" s="17"/>
      <c r="K42" s="18"/>
      <c r="M42" s="64" t="s">
        <v>95</v>
      </c>
    </row>
    <row r="43" spans="2:16" ht="24.75" customHeight="1" thickTop="1" thickBot="1" x14ac:dyDescent="0.2">
      <c r="B43" s="15" t="s">
        <v>23</v>
      </c>
      <c r="C43" s="15"/>
      <c r="D43" s="16" t="s">
        <v>96</v>
      </c>
      <c r="E43" s="14"/>
      <c r="F43" s="14"/>
      <c r="G43" s="14"/>
      <c r="H43" s="14"/>
      <c r="I43" s="14"/>
      <c r="J43" s="17"/>
      <c r="K43" s="19" t="s">
        <v>24</v>
      </c>
      <c r="M43" s="101"/>
      <c r="N43" s="90"/>
      <c r="O43" s="90"/>
      <c r="P43" s="92"/>
    </row>
    <row r="44" spans="2:16" ht="24.75" customHeight="1" thickTop="1" thickBot="1" x14ac:dyDescent="0.2">
      <c r="B44" s="15" t="s">
        <v>25</v>
      </c>
      <c r="C44" s="15"/>
      <c r="D44" s="16" t="s">
        <v>26</v>
      </c>
      <c r="E44" s="14"/>
      <c r="F44" s="14"/>
      <c r="G44" s="14"/>
      <c r="H44" s="14"/>
      <c r="I44" s="14"/>
      <c r="J44" s="17"/>
      <c r="K44" s="18"/>
      <c r="M44" s="102"/>
      <c r="N44" s="91"/>
      <c r="O44" s="91"/>
      <c r="P44" s="93"/>
    </row>
    <row r="45" spans="2:16" ht="9.75" customHeight="1" thickTop="1" x14ac:dyDescent="0.15">
      <c r="B45" s="20"/>
      <c r="C45" s="20"/>
      <c r="D45" s="14"/>
      <c r="E45" s="14"/>
      <c r="F45" s="14"/>
      <c r="G45" s="14"/>
      <c r="H45" s="14"/>
      <c r="I45" s="14"/>
      <c r="J45" s="14"/>
      <c r="K45" s="14"/>
      <c r="M45" s="65"/>
      <c r="N45" s="66"/>
      <c r="O45" s="66"/>
      <c r="P45" s="67"/>
    </row>
    <row r="46" spans="2:16" ht="18.75" customHeight="1" x14ac:dyDescent="0.15">
      <c r="B46" s="14"/>
      <c r="C46" s="14"/>
      <c r="D46" s="14"/>
      <c r="E46" s="14"/>
      <c r="F46" s="14"/>
      <c r="G46" s="14"/>
      <c r="H46" s="16" t="s">
        <v>27</v>
      </c>
      <c r="I46" s="14"/>
      <c r="J46" s="14"/>
      <c r="K46" s="16"/>
      <c r="M46" s="68"/>
      <c r="N46" s="66"/>
      <c r="O46" s="66"/>
      <c r="P46" s="67"/>
    </row>
    <row r="47" spans="2:16" ht="18.75" customHeight="1" thickBot="1" x14ac:dyDescent="0.2">
      <c r="B47" s="69"/>
      <c r="C47" s="69"/>
      <c r="D47" s="69"/>
      <c r="E47" s="14"/>
      <c r="F47" s="14"/>
      <c r="G47" s="14"/>
      <c r="H47" s="107"/>
      <c r="I47" s="107"/>
      <c r="J47" s="107"/>
      <c r="K47" s="21"/>
      <c r="M47" s="76"/>
      <c r="N47" s="77"/>
      <c r="O47" s="77"/>
      <c r="P47" s="78"/>
    </row>
    <row r="48" spans="2:16" ht="18.75" customHeight="1" thickTop="1" x14ac:dyDescent="0.15">
      <c r="B48" s="72"/>
      <c r="C48" s="73" t="s">
        <v>33</v>
      </c>
      <c r="D48" s="73"/>
      <c r="E48" s="71"/>
      <c r="F48" s="70"/>
      <c r="G48" s="70"/>
    </row>
    <row r="49" spans="2:16" ht="18.75" customHeight="1" x14ac:dyDescent="0.15">
      <c r="B49" s="72"/>
      <c r="C49" s="73" t="s">
        <v>34</v>
      </c>
      <c r="D49" s="73"/>
      <c r="E49" s="71"/>
      <c r="F49" s="70"/>
      <c r="G49" s="70"/>
    </row>
    <row r="50" spans="2:16" ht="18.75" customHeight="1" x14ac:dyDescent="0.15">
      <c r="B50" s="72"/>
      <c r="C50" s="73" t="s">
        <v>25</v>
      </c>
      <c r="D50" s="73"/>
      <c r="E50" s="71"/>
      <c r="F50" s="70"/>
      <c r="G50" s="70"/>
    </row>
    <row r="51" spans="2:16" ht="15" x14ac:dyDescent="0.2">
      <c r="B51" s="70"/>
      <c r="C51" s="70"/>
      <c r="D51" s="70"/>
      <c r="E51" s="70"/>
      <c r="F51" s="70"/>
      <c r="G51" s="70"/>
      <c r="M51" s="74"/>
      <c r="N51"/>
      <c r="O51"/>
      <c r="P51"/>
    </row>
    <row r="52" spans="2:16" ht="15" x14ac:dyDescent="0.2">
      <c r="B52" s="70"/>
      <c r="C52" s="70"/>
      <c r="D52" s="70"/>
      <c r="E52" s="70"/>
      <c r="F52" s="70"/>
      <c r="G52" s="70"/>
      <c r="M52" s="74"/>
    </row>
    <row r="53" spans="2:16" ht="15" x14ac:dyDescent="0.2">
      <c r="B53" s="70"/>
      <c r="C53" s="70"/>
      <c r="D53" s="70"/>
      <c r="E53" s="70"/>
      <c r="F53" s="70"/>
      <c r="G53" s="70"/>
      <c r="M53" s="74"/>
    </row>
    <row r="54" spans="2:16" ht="15" x14ac:dyDescent="0.2">
      <c r="B54" s="70"/>
      <c r="C54" s="70"/>
      <c r="D54" s="70"/>
      <c r="E54" s="70"/>
      <c r="F54" s="70"/>
      <c r="G54" s="70"/>
      <c r="M54" s="74"/>
    </row>
    <row r="55" spans="2:16" ht="15" x14ac:dyDescent="0.2">
      <c r="B55" s="70"/>
      <c r="C55" s="70"/>
      <c r="D55" s="70"/>
      <c r="E55" s="70"/>
      <c r="F55" s="70"/>
      <c r="G55" s="70"/>
      <c r="M55" s="74"/>
    </row>
    <row r="56" spans="2:16" x14ac:dyDescent="0.15">
      <c r="B56" s="70"/>
      <c r="C56" s="70"/>
      <c r="D56" s="70"/>
      <c r="E56" s="70"/>
      <c r="F56" s="70"/>
      <c r="G56" s="70"/>
    </row>
    <row r="57" spans="2:16" x14ac:dyDescent="0.15">
      <c r="B57" s="70"/>
      <c r="C57" s="70"/>
      <c r="D57" s="70"/>
      <c r="E57" s="70"/>
      <c r="F57" s="70"/>
      <c r="G57" s="70"/>
    </row>
    <row r="58" spans="2:16" x14ac:dyDescent="0.15">
      <c r="B58" s="70"/>
      <c r="C58" s="70"/>
      <c r="D58" s="70"/>
      <c r="E58" s="70"/>
      <c r="F58" s="70"/>
      <c r="G58" s="70"/>
    </row>
    <row r="59" spans="2:16" x14ac:dyDescent="0.15">
      <c r="B59" s="70"/>
      <c r="C59" s="70"/>
      <c r="D59" s="70"/>
      <c r="E59" s="70"/>
      <c r="F59" s="70"/>
      <c r="G59" s="70"/>
    </row>
    <row r="60" spans="2:16" x14ac:dyDescent="0.15">
      <c r="B60" s="70"/>
      <c r="C60" s="70"/>
      <c r="D60" s="70"/>
      <c r="E60" s="70"/>
      <c r="F60" s="70"/>
      <c r="G60" s="70"/>
    </row>
    <row r="61" spans="2:16" x14ac:dyDescent="0.15">
      <c r="B61" s="70"/>
      <c r="C61" s="70"/>
      <c r="D61" s="70"/>
      <c r="E61" s="70"/>
      <c r="F61" s="70"/>
      <c r="G61" s="70"/>
    </row>
    <row r="62" spans="2:16" x14ac:dyDescent="0.15">
      <c r="B62" s="70"/>
      <c r="C62" s="70"/>
      <c r="D62" s="70"/>
      <c r="E62" s="70"/>
      <c r="F62" s="70"/>
      <c r="G62" s="70"/>
    </row>
    <row r="63" spans="2:16" x14ac:dyDescent="0.15">
      <c r="B63" s="70"/>
      <c r="C63" s="70"/>
      <c r="D63" s="70"/>
      <c r="E63" s="70"/>
      <c r="F63" s="70"/>
      <c r="G63" s="70"/>
    </row>
    <row r="64" spans="2:16" x14ac:dyDescent="0.15">
      <c r="B64" s="70"/>
      <c r="C64" s="70"/>
      <c r="D64" s="70"/>
      <c r="E64" s="70"/>
      <c r="F64" s="70"/>
      <c r="G64" s="70"/>
    </row>
  </sheetData>
  <mergeCells count="40">
    <mergeCell ref="F9:G9"/>
    <mergeCell ref="M17:M18"/>
    <mergeCell ref="F8:G8"/>
    <mergeCell ref="H8:K8"/>
    <mergeCell ref="B9:C9"/>
    <mergeCell ref="D9:E9"/>
    <mergeCell ref="H9:K9"/>
    <mergeCell ref="B3:K4"/>
    <mergeCell ref="B6:C6"/>
    <mergeCell ref="F6:K6"/>
    <mergeCell ref="C7:K7"/>
    <mergeCell ref="B8:C8"/>
    <mergeCell ref="D8:E8"/>
    <mergeCell ref="H47:J47"/>
    <mergeCell ref="B11:K16"/>
    <mergeCell ref="B17:E18"/>
    <mergeCell ref="F17:F18"/>
    <mergeCell ref="G17:I18"/>
    <mergeCell ref="F19:F20"/>
    <mergeCell ref="G19:G20"/>
    <mergeCell ref="H19:H20"/>
    <mergeCell ref="I19:I20"/>
    <mergeCell ref="K17:K18"/>
    <mergeCell ref="J17:J18"/>
    <mergeCell ref="N43:N44"/>
    <mergeCell ref="O43:O44"/>
    <mergeCell ref="P43:P44"/>
    <mergeCell ref="J19:J20"/>
    <mergeCell ref="B10:C10"/>
    <mergeCell ref="D10:E10"/>
    <mergeCell ref="F10:G10"/>
    <mergeCell ref="H10:K10"/>
    <mergeCell ref="M43:M44"/>
    <mergeCell ref="N17:N18"/>
    <mergeCell ref="O17:O18"/>
    <mergeCell ref="P17:P18"/>
    <mergeCell ref="O39:O40"/>
    <mergeCell ref="P39:P40"/>
    <mergeCell ref="N39:N40"/>
    <mergeCell ref="M39:M40"/>
  </mergeCells>
  <pageMargins left="0.75" right="0.75" top="1" bottom="1" header="0.51180555555555596" footer="0.51180555555555596"/>
  <pageSetup paperSize="9" scale="78" firstPageNumber="0" orientation="portrait" horizontalDpi="300" verticalDpi="300"/>
  <headerFooter alignWithMargins="0"/>
  <colBreaks count="1" manualBreakCount="1">
    <brk id="11"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1027" r:id="rId3" name="Drop Down 7">
              <controlPr defaultSize="0" autoFill="0" autoLine="0" autoPict="0">
                <anchor moveWithCells="1" sizeWithCells="1">
                  <from>
                    <xdr:col>3</xdr:col>
                    <xdr:colOff>38100</xdr:colOff>
                    <xdr:row>5</xdr:row>
                    <xdr:rowOff>38100</xdr:rowOff>
                  </from>
                  <to>
                    <xdr:col>4</xdr:col>
                    <xdr:colOff>850900</xdr:colOff>
                    <xdr:row>6</xdr:row>
                    <xdr:rowOff>0</xdr:rowOff>
                  </to>
                </anchor>
              </controlPr>
            </control>
          </mc:Choice>
        </mc:AlternateContent>
        <mc:AlternateContent xmlns:mc="http://schemas.openxmlformats.org/markup-compatibility/2006">
          <mc:Choice Requires="x14">
            <control shapeId="1028" r:id="rId4" name="Check Box 11">
              <controlPr defaultSize="0" autoFill="0" autoLine="0" autoPict="0" altText="Theory">
                <anchor moveWithCells="1" sizeWithCells="1">
                  <from>
                    <xdr:col>7</xdr:col>
                    <xdr:colOff>266700</xdr:colOff>
                    <xdr:row>5</xdr:row>
                    <xdr:rowOff>0</xdr:rowOff>
                  </from>
                  <to>
                    <xdr:col>9</xdr:col>
                    <xdr:colOff>419100</xdr:colOff>
                    <xdr:row>5</xdr:row>
                    <xdr:rowOff>203200</xdr:rowOff>
                  </to>
                </anchor>
              </controlPr>
            </control>
          </mc:Choice>
        </mc:AlternateContent>
        <mc:AlternateContent xmlns:mc="http://schemas.openxmlformats.org/markup-compatibility/2006">
          <mc:Choice Requires="x14">
            <control shapeId="1029" r:id="rId5" name="Check Box 12">
              <controlPr defaultSize="0" autoFill="0" autoLine="0" autoPict="0" altText="Implementation">
                <anchor moveWithCells="1" sizeWithCells="1">
                  <from>
                    <xdr:col>9</xdr:col>
                    <xdr:colOff>317500</xdr:colOff>
                    <xdr:row>5</xdr:row>
                    <xdr:rowOff>0</xdr:rowOff>
                  </from>
                  <to>
                    <xdr:col>10</xdr:col>
                    <xdr:colOff>279400</xdr:colOff>
                    <xdr:row>5</xdr:row>
                    <xdr:rowOff>215900</xdr:rowOff>
                  </to>
                </anchor>
              </controlPr>
            </control>
          </mc:Choice>
        </mc:AlternateContent>
        <mc:AlternateContent xmlns:mc="http://schemas.openxmlformats.org/markup-compatibility/2006">
          <mc:Choice Requires="x14">
            <control shapeId="1030" r:id="rId6" name="Check Box 14">
              <controlPr defaultSize="0" autoFill="0" autoLine="0" autoPict="0" altText="Both">
                <anchor moveWithCells="1" sizeWithCells="1">
                  <from>
                    <xdr:col>10</xdr:col>
                    <xdr:colOff>190500</xdr:colOff>
                    <xdr:row>5</xdr:row>
                    <xdr:rowOff>0</xdr:rowOff>
                  </from>
                  <to>
                    <xdr:col>11</xdr:col>
                    <xdr:colOff>584200</xdr:colOff>
                    <xdr:row>5</xdr:row>
                    <xdr:rowOff>215900</xdr:rowOff>
                  </to>
                </anchor>
              </controlPr>
            </control>
          </mc:Choice>
        </mc:AlternateContent>
        <mc:AlternateContent xmlns:mc="http://schemas.openxmlformats.org/markup-compatibility/2006">
          <mc:Choice Requires="x14">
            <control shapeId="1031" r:id="rId7" name="Check Box 19">
              <controlPr defaultSize="0" autoFill="0" autoLine="0" autoPict="0" altText="Yes">
                <anchor moveWithCells="1" sizeWithCells="1">
                  <from>
                    <xdr:col>9</xdr:col>
                    <xdr:colOff>1155700</xdr:colOff>
                    <xdr:row>42</xdr:row>
                    <xdr:rowOff>38100</xdr:rowOff>
                  </from>
                  <to>
                    <xdr:col>10</xdr:col>
                    <xdr:colOff>279400</xdr:colOff>
                    <xdr:row>42</xdr:row>
                    <xdr:rowOff>266700</xdr:rowOff>
                  </to>
                </anchor>
              </controlPr>
            </control>
          </mc:Choice>
        </mc:AlternateContent>
        <mc:AlternateContent xmlns:mc="http://schemas.openxmlformats.org/markup-compatibility/2006">
          <mc:Choice Requires="x14">
            <control shapeId="1032" r:id="rId8" name="Check Box 20">
              <controlPr defaultSize="0" autoFill="0" autoLine="0" autoPict="0" altText="No">
                <anchor moveWithCells="1" sizeWithCells="1">
                  <from>
                    <xdr:col>10</xdr:col>
                    <xdr:colOff>266700</xdr:colOff>
                    <xdr:row>42</xdr:row>
                    <xdr:rowOff>50800</xdr:rowOff>
                  </from>
                  <to>
                    <xdr:col>10</xdr:col>
                    <xdr:colOff>825500</xdr:colOff>
                    <xdr:row>42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ThesisType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Sebastian Kozerke</cp:lastModifiedBy>
  <dcterms:created xsi:type="dcterms:W3CDTF">2021-03-11T20:17:49Z</dcterms:created>
  <dcterms:modified xsi:type="dcterms:W3CDTF">2023-03-11T17:55:02Z</dcterms:modified>
</cp:coreProperties>
</file>