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calibration" sheetId="2" r:id="rId2"/>
  </sheets>
  <definedNames/>
  <calcPr fullCalcOnLoad="1"/>
</workbook>
</file>

<file path=xl/sharedStrings.xml><?xml version="1.0" encoding="utf-8"?>
<sst xmlns="http://schemas.openxmlformats.org/spreadsheetml/2006/main" count="55" uniqueCount="27">
  <si>
    <t>WDR gauge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</si>
  <si>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</si>
  <si>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</si>
  <si>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</si>
  <si>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</si>
  <si>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</si>
  <si>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</si>
  <si>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</si>
  <si>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</si>
  <si>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</si>
  <si>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Bucket volume [ml]</t>
  </si>
  <si>
    <t>Resolution [mm/tip]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</si>
  <si>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</si>
  <si>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</si>
  <si>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</si>
  <si>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</si>
  <si>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</si>
  <si>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</si>
  <si>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</si>
  <si>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</si>
  <si>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</si>
  <si>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Number of tips</t>
  </si>
  <si>
    <r>
      <t>S</t>
    </r>
    <r>
      <rPr>
        <vertAlign val="subscript"/>
        <sz val="11"/>
        <color indexed="8"/>
        <rFont val="Times New Roman"/>
        <family val="1"/>
      </rPr>
      <t>wdr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</si>
  <si>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AW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</si>
  <si>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RW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</si>
  <si>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TOT</t>
    </r>
    <r>
      <rPr>
        <sz val="11"/>
        <color indexed="8"/>
        <rFont val="Times New Roman"/>
        <family val="1"/>
      </rPr>
      <t xml:space="preserve"> (%)</t>
    </r>
  </si>
  <si>
    <t>number of dry periods: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</si>
</sst>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2" fontId="40" fillId="0" borderId="0" xfId="0" applyNumberFormat="1" applyFont="1" applyAlignment="1">
      <alignment horizontal="center" vertical="center" wrapText="1"/>
    </xf>
    <xf numFmtId="2" fontId="40" fillId="0" borderId="11" xfId="0" applyNumberFormat="1" applyFont="1" applyBorder="1" applyAlignment="1">
      <alignment horizontal="center" vertical="center" wrapText="1"/>
    </xf>
    <xf numFmtId="165" fontId="40" fillId="0" borderId="0" xfId="0" applyNumberFormat="1" applyFont="1" applyAlignment="1">
      <alignment horizontal="center" vertical="center" wrapText="1"/>
    </xf>
    <xf numFmtId="165" fontId="40" fillId="0" borderId="11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L2" sqref="L2:L10"/>
    </sheetView>
  </sheetViews>
  <sheetFormatPr defaultColWidth="9.140625" defaultRowHeight="15"/>
  <cols>
    <col min="5" max="5" width="9.28125" style="0" bestFit="1" customWidth="1"/>
    <col min="6" max="6" width="11.57421875" style="0" bestFit="1" customWidth="1"/>
    <col min="12" max="12" width="11.57421875" style="0" bestFit="1" customWidth="1"/>
  </cols>
  <sheetData>
    <row r="1" spans="1:12" ht="30" thickBot="1">
      <c r="A1" s="1" t="s">
        <v>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</row>
    <row r="2" spans="1:12" ht="14.25">
      <c r="A2" s="4" t="s">
        <v>1</v>
      </c>
      <c r="B2" s="4">
        <v>431</v>
      </c>
      <c r="C2" s="9">
        <v>10.3009</v>
      </c>
      <c r="D2" s="11">
        <f>0.128*$D$13</f>
        <v>1.28</v>
      </c>
      <c r="E2" s="11">
        <f>calibration!C2*Sheet1!$D$13</f>
        <v>0.24</v>
      </c>
      <c r="F2" s="7">
        <f>(D2+E2)/C2*100</f>
        <v>14.75599219485676</v>
      </c>
      <c r="G2" s="4" t="s">
        <v>12</v>
      </c>
      <c r="H2" s="4">
        <v>410</v>
      </c>
      <c r="I2" s="9">
        <v>10.004</v>
      </c>
      <c r="J2" s="11">
        <f>0.128*$D$13</f>
        <v>1.28</v>
      </c>
      <c r="K2" s="11">
        <f>calibration!G2*Sheet1!$D$13</f>
        <v>0.24</v>
      </c>
      <c r="L2" s="7">
        <f>(J2+K2)/I2*100</f>
        <v>15.19392243102759</v>
      </c>
    </row>
    <row r="3" spans="1:12" ht="14.25">
      <c r="A3" s="4" t="s">
        <v>2</v>
      </c>
      <c r="B3" s="4">
        <v>275</v>
      </c>
      <c r="C3" s="9">
        <v>7.755</v>
      </c>
      <c r="D3" s="11">
        <f aca="true" t="shared" si="0" ref="D3:D10">0.128*$D$13</f>
        <v>1.28</v>
      </c>
      <c r="E3" s="11">
        <f>calibration!C3*Sheet1!$D$13</f>
        <v>0.28</v>
      </c>
      <c r="F3" s="7">
        <f aca="true" t="shared" si="1" ref="F3:F10">(D3+E3)/C3*100</f>
        <v>20.11605415860735</v>
      </c>
      <c r="G3" s="4" t="s">
        <v>13</v>
      </c>
      <c r="H3" s="4">
        <v>284</v>
      </c>
      <c r="I3" s="9">
        <v>6.8657</v>
      </c>
      <c r="J3" s="11">
        <f aca="true" t="shared" si="2" ref="J3:J10">0.128*$D$13</f>
        <v>1.28</v>
      </c>
      <c r="K3" s="11">
        <f>calibration!G3*Sheet1!$D$13</f>
        <v>0.24</v>
      </c>
      <c r="L3" s="7">
        <f aca="true" t="shared" si="3" ref="L3:L10">(J3+K3)/I3*100</f>
        <v>22.139038990925904</v>
      </c>
    </row>
    <row r="4" spans="1:12" ht="14.25">
      <c r="A4" s="4" t="s">
        <v>3</v>
      </c>
      <c r="B4" s="4">
        <v>253</v>
      </c>
      <c r="C4" s="9">
        <v>6.4389</v>
      </c>
      <c r="D4" s="11">
        <f t="shared" si="0"/>
        <v>1.28</v>
      </c>
      <c r="E4" s="11">
        <f>calibration!C4*Sheet1!$D$13</f>
        <v>0.25</v>
      </c>
      <c r="F4" s="7">
        <f t="shared" si="1"/>
        <v>23.761822671574336</v>
      </c>
      <c r="G4" s="4" t="s">
        <v>14</v>
      </c>
      <c r="H4" s="4">
        <v>194</v>
      </c>
      <c r="I4" s="9">
        <v>5.495</v>
      </c>
      <c r="J4" s="11">
        <f t="shared" si="2"/>
        <v>1.28</v>
      </c>
      <c r="K4" s="11">
        <f>calibration!G4*Sheet1!$D$13</f>
        <v>0.28</v>
      </c>
      <c r="L4" s="7">
        <f t="shared" si="3"/>
        <v>28.389444949954505</v>
      </c>
    </row>
    <row r="5" spans="1:12" ht="14.25">
      <c r="A5" s="4" t="s">
        <v>4</v>
      </c>
      <c r="B5" s="4">
        <v>348</v>
      </c>
      <c r="C5" s="9">
        <v>8.3085</v>
      </c>
      <c r="D5" s="11">
        <f t="shared" si="0"/>
        <v>1.28</v>
      </c>
      <c r="E5" s="11">
        <f>calibration!C5*Sheet1!$D$13</f>
        <v>0.24</v>
      </c>
      <c r="F5" s="7">
        <f t="shared" si="1"/>
        <v>18.29451766263465</v>
      </c>
      <c r="G5" s="4" t="s">
        <v>15</v>
      </c>
      <c r="H5" s="4">
        <v>360</v>
      </c>
      <c r="I5" s="9">
        <v>9.252</v>
      </c>
      <c r="J5" s="11">
        <f t="shared" si="2"/>
        <v>1.28</v>
      </c>
      <c r="K5" s="11">
        <f>calibration!G5*Sheet1!$D$13</f>
        <v>0.26</v>
      </c>
      <c r="L5" s="7">
        <f t="shared" si="3"/>
        <v>16.645049718979678</v>
      </c>
    </row>
    <row r="6" spans="1:12" ht="14.25">
      <c r="A6" s="4" t="s">
        <v>5</v>
      </c>
      <c r="B6" s="4">
        <v>291</v>
      </c>
      <c r="C6" s="9">
        <v>7.0495</v>
      </c>
      <c r="D6" s="11">
        <f t="shared" si="0"/>
        <v>1.28</v>
      </c>
      <c r="E6" s="11">
        <f>calibration!C6*Sheet1!$D$13</f>
        <v>0.24</v>
      </c>
      <c r="F6" s="7">
        <f t="shared" si="1"/>
        <v>21.561812894531528</v>
      </c>
      <c r="G6" s="4" t="s">
        <v>16</v>
      </c>
      <c r="H6" s="4">
        <v>239</v>
      </c>
      <c r="I6" s="9">
        <v>6.0706</v>
      </c>
      <c r="J6" s="11">
        <f t="shared" si="2"/>
        <v>1.28</v>
      </c>
      <c r="K6" s="11">
        <f>calibration!G6*Sheet1!$D$13</f>
        <v>0.25</v>
      </c>
      <c r="L6" s="7">
        <f t="shared" si="3"/>
        <v>25.20343952821797</v>
      </c>
    </row>
    <row r="7" spans="1:12" ht="14.25">
      <c r="A7" s="4" t="s">
        <v>6</v>
      </c>
      <c r="B7" s="4">
        <v>221</v>
      </c>
      <c r="C7" s="9">
        <v>5.3095</v>
      </c>
      <c r="D7" s="11">
        <f t="shared" si="0"/>
        <v>1.28</v>
      </c>
      <c r="E7" s="11">
        <f>calibration!C7*Sheet1!$D$13</f>
        <v>0.24</v>
      </c>
      <c r="F7" s="7">
        <f t="shared" si="1"/>
        <v>28.62793106695546</v>
      </c>
      <c r="G7" s="4" t="s">
        <v>17</v>
      </c>
      <c r="H7" s="4">
        <v>176</v>
      </c>
      <c r="I7" s="9">
        <v>4.796</v>
      </c>
      <c r="J7" s="11">
        <f t="shared" si="2"/>
        <v>1.28</v>
      </c>
      <c r="K7" s="11">
        <f>calibration!G7*Sheet1!$D$13</f>
        <v>0.27</v>
      </c>
      <c r="L7" s="7">
        <f t="shared" si="3"/>
        <v>32.3185988323603</v>
      </c>
    </row>
    <row r="8" spans="1:12" ht="14.25">
      <c r="A8" s="4" t="s">
        <v>7</v>
      </c>
      <c r="B8" s="4">
        <v>387</v>
      </c>
      <c r="C8" s="9">
        <v>8.8236</v>
      </c>
      <c r="D8" s="11">
        <f t="shared" si="0"/>
        <v>1.28</v>
      </c>
      <c r="E8" s="11">
        <f>calibration!C8*Sheet1!$D$13</f>
        <v>0.22999999999999998</v>
      </c>
      <c r="F8" s="7">
        <f t="shared" si="1"/>
        <v>17.11319642776191</v>
      </c>
      <c r="G8" s="4" t="s">
        <v>18</v>
      </c>
      <c r="H8" s="4">
        <v>376</v>
      </c>
      <c r="I8" s="9">
        <v>9.5222</v>
      </c>
      <c r="J8" s="11">
        <f t="shared" si="2"/>
        <v>1.28</v>
      </c>
      <c r="K8" s="11">
        <f>calibration!G8*Sheet1!$D$13</f>
        <v>0.25</v>
      </c>
      <c r="L8" s="7">
        <f t="shared" si="3"/>
        <v>16.06771544391002</v>
      </c>
    </row>
    <row r="9" spans="1:12" ht="14.25">
      <c r="A9" s="4" t="s">
        <v>8</v>
      </c>
      <c r="B9" s="4">
        <v>262</v>
      </c>
      <c r="C9" s="9">
        <v>7.0019</v>
      </c>
      <c r="D9" s="11">
        <f t="shared" si="0"/>
        <v>1.28</v>
      </c>
      <c r="E9" s="11">
        <f>calibration!C9*Sheet1!$D$13</f>
        <v>0.27</v>
      </c>
      <c r="F9" s="7">
        <f t="shared" si="1"/>
        <v>22.136848569673948</v>
      </c>
      <c r="G9" s="4" t="s">
        <v>19</v>
      </c>
      <c r="H9" s="4">
        <v>254</v>
      </c>
      <c r="I9" s="9">
        <v>6.6802</v>
      </c>
      <c r="J9" s="11">
        <f t="shared" si="2"/>
        <v>1.28</v>
      </c>
      <c r="K9" s="11">
        <f>calibration!G9*Sheet1!$D$13</f>
        <v>0.26</v>
      </c>
      <c r="L9" s="7">
        <f t="shared" si="3"/>
        <v>23.05320199994012</v>
      </c>
    </row>
    <row r="10" spans="1:12" ht="15" thickBot="1">
      <c r="A10" s="5" t="s">
        <v>9</v>
      </c>
      <c r="B10" s="5">
        <v>213</v>
      </c>
      <c r="C10" s="10">
        <v>6.0066</v>
      </c>
      <c r="D10" s="12">
        <f t="shared" si="0"/>
        <v>1.28</v>
      </c>
      <c r="E10" s="12">
        <f>calibration!C10*Sheet1!$D$13</f>
        <v>0.28</v>
      </c>
      <c r="F10" s="8">
        <f t="shared" si="1"/>
        <v>25.97143142543203</v>
      </c>
      <c r="G10" s="5" t="s">
        <v>20</v>
      </c>
      <c r="H10" s="5">
        <v>189</v>
      </c>
      <c r="I10" s="10">
        <v>4.4131</v>
      </c>
      <c r="J10" s="12">
        <f t="shared" si="2"/>
        <v>1.28</v>
      </c>
      <c r="K10" s="12">
        <f>calibration!G10*Sheet1!$D$13</f>
        <v>0.22999999999999998</v>
      </c>
      <c r="L10" s="8">
        <f t="shared" si="3"/>
        <v>34.21631053001292</v>
      </c>
    </row>
    <row r="13" spans="1:4" ht="14.25">
      <c r="A13" s="13" t="s">
        <v>26</v>
      </c>
      <c r="B13" s="14"/>
      <c r="C13" s="14"/>
      <c r="D13" s="6">
        <v>10</v>
      </c>
    </row>
  </sheetData>
  <sheetProtection/>
  <mergeCells count="1">
    <mergeCell ref="A13:C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13" sqref="H13"/>
    </sheetView>
  </sheetViews>
  <sheetFormatPr defaultColWidth="9.140625" defaultRowHeight="15"/>
  <sheetData>
    <row r="1" spans="1:7" ht="42" thickBot="1">
      <c r="A1" s="1" t="s">
        <v>0</v>
      </c>
      <c r="B1" s="1" t="s">
        <v>10</v>
      </c>
      <c r="C1" s="3" t="s">
        <v>11</v>
      </c>
      <c r="E1" s="1" t="s">
        <v>0</v>
      </c>
      <c r="F1" s="1" t="s">
        <v>10</v>
      </c>
      <c r="G1" s="3" t="s">
        <v>11</v>
      </c>
    </row>
    <row r="2" spans="1:7" ht="14.25">
      <c r="A2" s="2" t="s">
        <v>1</v>
      </c>
      <c r="B2">
        <v>0.956</v>
      </c>
      <c r="C2">
        <v>0.024</v>
      </c>
      <c r="E2" t="s">
        <v>12</v>
      </c>
      <c r="F2">
        <v>0.976</v>
      </c>
      <c r="G2">
        <v>0.024</v>
      </c>
    </row>
    <row r="3" spans="1:7" ht="14.25">
      <c r="A3" t="s">
        <v>2</v>
      </c>
      <c r="B3">
        <v>1.128</v>
      </c>
      <c r="C3">
        <v>0.028</v>
      </c>
      <c r="E3" t="s">
        <v>13</v>
      </c>
      <c r="F3">
        <v>0.967</v>
      </c>
      <c r="G3">
        <v>0.024</v>
      </c>
    </row>
    <row r="4" spans="1:7" ht="14.25">
      <c r="A4" t="s">
        <v>3</v>
      </c>
      <c r="B4">
        <v>1.018</v>
      </c>
      <c r="C4">
        <v>0.025</v>
      </c>
      <c r="E4" t="s">
        <v>14</v>
      </c>
      <c r="F4">
        <v>1.133</v>
      </c>
      <c r="G4">
        <v>0.028</v>
      </c>
    </row>
    <row r="5" spans="1:7" ht="14.25">
      <c r="A5" t="s">
        <v>4</v>
      </c>
      <c r="B5">
        <v>0.955</v>
      </c>
      <c r="C5">
        <v>0.024</v>
      </c>
      <c r="E5" t="s">
        <v>15</v>
      </c>
      <c r="F5">
        <v>1.028</v>
      </c>
      <c r="G5">
        <v>0.026</v>
      </c>
    </row>
    <row r="6" spans="1:7" ht="14.25">
      <c r="A6" t="s">
        <v>5</v>
      </c>
      <c r="B6">
        <v>0.969</v>
      </c>
      <c r="C6">
        <v>0.024</v>
      </c>
      <c r="E6" t="s">
        <v>16</v>
      </c>
      <c r="F6">
        <v>1.016</v>
      </c>
      <c r="G6">
        <v>0.025</v>
      </c>
    </row>
    <row r="7" spans="1:7" ht="14.25">
      <c r="A7" t="s">
        <v>6</v>
      </c>
      <c r="B7">
        <v>0.961</v>
      </c>
      <c r="C7">
        <v>0.024</v>
      </c>
      <c r="E7" t="s">
        <v>17</v>
      </c>
      <c r="F7">
        <v>1.09</v>
      </c>
      <c r="G7">
        <v>0.027</v>
      </c>
    </row>
    <row r="8" spans="1:7" ht="14.25">
      <c r="A8" t="s">
        <v>7</v>
      </c>
      <c r="B8">
        <v>0.912</v>
      </c>
      <c r="C8">
        <v>0.023</v>
      </c>
      <c r="E8" t="s">
        <v>18</v>
      </c>
      <c r="F8">
        <v>1.013</v>
      </c>
      <c r="G8">
        <v>0.025</v>
      </c>
    </row>
    <row r="9" spans="1:7" ht="14.25">
      <c r="A9" t="s">
        <v>8</v>
      </c>
      <c r="B9">
        <v>1.069</v>
      </c>
      <c r="C9">
        <v>0.027</v>
      </c>
      <c r="E9" t="s">
        <v>19</v>
      </c>
      <c r="F9">
        <v>1.052</v>
      </c>
      <c r="G9">
        <v>0.026</v>
      </c>
    </row>
    <row r="10" spans="1:7" ht="14.25">
      <c r="A10" t="s">
        <v>9</v>
      </c>
      <c r="B10">
        <v>1.128</v>
      </c>
      <c r="C10">
        <v>0.028</v>
      </c>
      <c r="E10" t="s">
        <v>20</v>
      </c>
      <c r="F10">
        <v>0.934</v>
      </c>
      <c r="G10">
        <v>0.023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Aytac Kubilay</dc:creator>
  <cp:keywords/>
  <dc:description/>
  <cp:lastModifiedBy>Aytac Kubilay</cp:lastModifiedBy>
  <dcterms:created xsi:type="dcterms:W3CDTF">2014-02-19T11:49:29Z</dcterms:created>
  <dcterms:modified xsi:type="dcterms:W3CDTF">2014-03-03T13:57:38Z</dcterms:modified>
  <cp:category/>
  <cp:version/>
  <cp:contentType/>
  <cp:contentStatus/>
</cp:coreProperties>
</file>