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<sst xmlns="http://schemas.openxmlformats.org/spreadsheetml/2006/main" count="21" uniqueCount="11">
  <si>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WDR gauge</t>
  </si>
  <si>
    <t>Bucket volume [ml]</t>
  </si>
  <si>
    <t>Resolution [mm/tip]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</si>
  <si>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</si>
  <si>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</si>
  <si>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</si>
  <si>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</si>
  <si>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</si>
  <si>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</si>
  <si>
    <t>Building 1</t>
  </si>
  <si>
    <t>Building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</si>
</sst>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15" thickBot="1">
      <c r="A1" s="21" t="s">
        <v>9</v>
      </c>
      <c r="B1" s="22"/>
      <c r="C1" s="22"/>
      <c r="D1" s="22"/>
      <c r="E1" s="22"/>
      <c r="F1" s="22"/>
      <c r="G1" s="21" t="s">
        <v>10</v>
      </c>
      <c r="H1" s="22"/>
      <c r="I1" s="22"/>
      <c r="J1" s="22"/>
      <c r="K1" s="22"/>
      <c r="L1" s="22"/>
    </row>
    <row r="2" spans="1:12" ht="30" thickBot="1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</row>
    <row r="3" spans="1:12" ht="14.25">
      <c r="A3" s="4">
        <v>1</v>
      </c>
      <c r="B3" s="4">
        <v>110</v>
      </c>
      <c r="C3" s="9">
        <v>2.6262</v>
      </c>
      <c r="D3" s="11">
        <f>0.125*$D$21</f>
        <v>0.375</v>
      </c>
      <c r="E3" s="11">
        <f>calibration!C3*Sheet1!$D$21</f>
        <v>0.07200000000000001</v>
      </c>
      <c r="F3" s="7">
        <f>(D3+E3)/C3*100</f>
        <v>17.020790495773362</v>
      </c>
      <c r="G3" s="4">
        <v>1</v>
      </c>
      <c r="H3" s="4">
        <v>128</v>
      </c>
      <c r="I3" s="9">
        <v>3.0752</v>
      </c>
      <c r="J3" s="11">
        <f aca="true" t="shared" si="0" ref="J3:J18">0.125*$D$21</f>
        <v>0.375</v>
      </c>
      <c r="K3" s="11">
        <f>calibration!G3*Sheet1!$D$21</f>
        <v>0.07500000000000001</v>
      </c>
      <c r="L3" s="7">
        <f>(J3+K3)/I3*100</f>
        <v>14.633194588969822</v>
      </c>
    </row>
    <row r="4" spans="1:12" ht="15" thickBot="1">
      <c r="A4" s="5">
        <v>2</v>
      </c>
      <c r="B4" s="5">
        <v>84</v>
      </c>
      <c r="C4" s="10">
        <v>2.0349</v>
      </c>
      <c r="D4" s="12">
        <f>0.125*$D$21</f>
        <v>0.375</v>
      </c>
      <c r="E4" s="12">
        <f>calibration!C4*Sheet1!$D$21</f>
        <v>0</v>
      </c>
      <c r="F4" s="8">
        <f>(D4+E4)/C4*100</f>
        <v>18.42842400117942</v>
      </c>
      <c r="G4" s="4">
        <v>2</v>
      </c>
      <c r="H4" s="4">
        <v>99</v>
      </c>
      <c r="I4" s="9">
        <v>2.5196</v>
      </c>
      <c r="J4" s="11">
        <f t="shared" si="0"/>
        <v>0.375</v>
      </c>
      <c r="K4" s="11">
        <f>calibration!G4*Sheet1!$D$21</f>
        <v>0.07200000000000001</v>
      </c>
      <c r="L4" s="7">
        <f aca="true" t="shared" si="1" ref="L4:L18">(J4+K4)/I4*100</f>
        <v>17.74091125575488</v>
      </c>
    </row>
    <row r="5" spans="1:12" ht="14.25">
      <c r="A5" s="4"/>
      <c r="B5" s="4"/>
      <c r="C5" s="9"/>
      <c r="D5" s="11"/>
      <c r="E5" s="11"/>
      <c r="F5" s="7"/>
      <c r="G5" s="4">
        <v>3</v>
      </c>
      <c r="H5" s="4">
        <v>75</v>
      </c>
      <c r="I5" s="9">
        <v>1.7925</v>
      </c>
      <c r="J5" s="11">
        <f t="shared" si="0"/>
        <v>0.375</v>
      </c>
      <c r="K5" s="11">
        <f>calibration!G5*Sheet1!$D$21</f>
        <v>0.084</v>
      </c>
      <c r="L5" s="7">
        <f t="shared" si="1"/>
        <v>25.606694560669457</v>
      </c>
    </row>
    <row r="6" spans="1:12" ht="14.25">
      <c r="A6" s="4"/>
      <c r="B6" s="4"/>
      <c r="C6" s="9"/>
      <c r="D6" s="11"/>
      <c r="E6" s="11"/>
      <c r="F6" s="7"/>
      <c r="G6" s="4">
        <v>4</v>
      </c>
      <c r="H6" s="4">
        <v>112</v>
      </c>
      <c r="I6" s="9">
        <v>3.1584</v>
      </c>
      <c r="J6" s="11">
        <f t="shared" si="0"/>
        <v>0.375</v>
      </c>
      <c r="K6" s="11">
        <f>calibration!G6*Sheet1!$D$21</f>
        <v>0.078</v>
      </c>
      <c r="L6" s="7">
        <f t="shared" si="1"/>
        <v>14.342705167173253</v>
      </c>
    </row>
    <row r="7" spans="1:12" ht="14.25">
      <c r="A7" s="4"/>
      <c r="B7" s="4"/>
      <c r="C7" s="9"/>
      <c r="D7" s="11"/>
      <c r="E7" s="11"/>
      <c r="F7" s="7"/>
      <c r="G7" s="4">
        <v>5</v>
      </c>
      <c r="H7" s="4">
        <v>135</v>
      </c>
      <c r="I7" s="9">
        <v>3.5505</v>
      </c>
      <c r="J7" s="11">
        <f t="shared" si="0"/>
        <v>0.375</v>
      </c>
      <c r="K7" s="11">
        <f>calibration!G7*Sheet1!$D$21</f>
        <v>0.07500000000000001</v>
      </c>
      <c r="L7" s="7">
        <f t="shared" si="1"/>
        <v>12.67427122940431</v>
      </c>
    </row>
    <row r="8" spans="1:12" ht="14.25">
      <c r="A8" s="4"/>
      <c r="B8" s="4"/>
      <c r="C8" s="9"/>
      <c r="D8" s="11"/>
      <c r="E8" s="11"/>
      <c r="F8" s="7"/>
      <c r="G8" s="4">
        <v>6</v>
      </c>
      <c r="H8" s="4">
        <v>136</v>
      </c>
      <c r="I8" s="9">
        <v>3.4442</v>
      </c>
      <c r="J8" s="11">
        <f t="shared" si="0"/>
        <v>0.375</v>
      </c>
      <c r="K8" s="11">
        <f>calibration!G8*Sheet1!$D$21</f>
        <v>0.069</v>
      </c>
      <c r="L8" s="7">
        <f t="shared" si="1"/>
        <v>12.891237442657221</v>
      </c>
    </row>
    <row r="9" spans="1:12" ht="14.25">
      <c r="A9" s="4"/>
      <c r="B9" s="4"/>
      <c r="C9" s="9"/>
      <c r="D9" s="11"/>
      <c r="E9" s="11"/>
      <c r="F9" s="7"/>
      <c r="G9" s="4">
        <v>7</v>
      </c>
      <c r="H9" s="4">
        <v>113</v>
      </c>
      <c r="I9" s="9">
        <v>2.6386</v>
      </c>
      <c r="J9" s="11">
        <f t="shared" si="0"/>
        <v>0.375</v>
      </c>
      <c r="K9" s="11">
        <f>calibration!G9*Sheet1!$D$21</f>
        <v>0.081</v>
      </c>
      <c r="L9" s="7">
        <f t="shared" si="1"/>
        <v>17.281891912377777</v>
      </c>
    </row>
    <row r="10" spans="1:12" ht="14.25">
      <c r="A10" s="4"/>
      <c r="B10" s="4"/>
      <c r="C10" s="9"/>
      <c r="D10" s="11"/>
      <c r="E10" s="11"/>
      <c r="F10" s="7"/>
      <c r="G10" s="4">
        <v>8</v>
      </c>
      <c r="H10" s="4">
        <v>87</v>
      </c>
      <c r="I10" s="9">
        <v>2.3251</v>
      </c>
      <c r="J10" s="11">
        <f t="shared" si="0"/>
        <v>0.375</v>
      </c>
      <c r="K10" s="11">
        <f>calibration!G10*Sheet1!$D$21</f>
        <v>0.078</v>
      </c>
      <c r="L10" s="7">
        <f t="shared" si="1"/>
        <v>19.48303298782848</v>
      </c>
    </row>
    <row r="11" spans="1:12" ht="14.25">
      <c r="A11" s="13"/>
      <c r="B11" s="13"/>
      <c r="C11" s="14"/>
      <c r="D11" s="15"/>
      <c r="E11" s="15"/>
      <c r="F11" s="16"/>
      <c r="G11" s="4">
        <v>9</v>
      </c>
      <c r="H11" s="13">
        <v>99</v>
      </c>
      <c r="I11" s="9">
        <v>2.5443</v>
      </c>
      <c r="J11" s="15">
        <f t="shared" si="0"/>
        <v>0.375</v>
      </c>
      <c r="K11" s="15">
        <f>calibration!G11*Sheet1!$D$21</f>
        <v>0.07500000000000001</v>
      </c>
      <c r="L11" s="16">
        <f t="shared" si="1"/>
        <v>17.686593562079945</v>
      </c>
    </row>
    <row r="12" spans="7:12" ht="14.25">
      <c r="G12" s="4">
        <v>10</v>
      </c>
      <c r="H12" s="18">
        <v>57</v>
      </c>
      <c r="I12" s="9">
        <v>1.4478</v>
      </c>
      <c r="J12" s="15">
        <f t="shared" si="0"/>
        <v>0.375</v>
      </c>
      <c r="K12" s="11">
        <f>calibration!G12*Sheet1!$D$21</f>
        <v>0.069</v>
      </c>
      <c r="L12" s="7">
        <f t="shared" si="1"/>
        <v>30.667219229175302</v>
      </c>
    </row>
    <row r="13" spans="7:12" ht="14.25">
      <c r="G13" s="4">
        <v>11</v>
      </c>
      <c r="H13" s="18">
        <v>61</v>
      </c>
      <c r="I13" s="9">
        <v>1.3908</v>
      </c>
      <c r="J13" s="15">
        <f t="shared" si="0"/>
        <v>0.375</v>
      </c>
      <c r="K13" s="11">
        <f>calibration!G13*Sheet1!$D$21</f>
        <v>0.084</v>
      </c>
      <c r="L13" s="7">
        <f t="shared" si="1"/>
        <v>33.00258843830889</v>
      </c>
    </row>
    <row r="14" spans="7:12" ht="14.25">
      <c r="G14" s="4">
        <v>12</v>
      </c>
      <c r="H14" s="18">
        <v>0</v>
      </c>
      <c r="I14" s="9">
        <v>0</v>
      </c>
      <c r="J14" s="15">
        <f t="shared" si="0"/>
        <v>0.375</v>
      </c>
      <c r="K14" s="15">
        <f>calibration!G14*Sheet1!$D$21</f>
        <v>0.07200000000000001</v>
      </c>
      <c r="L14" s="16" t="e">
        <f t="shared" si="1"/>
        <v>#DIV/0!</v>
      </c>
    </row>
    <row r="15" spans="7:12" ht="14.25">
      <c r="G15" s="4">
        <v>13</v>
      </c>
      <c r="H15" s="18">
        <v>126</v>
      </c>
      <c r="I15" s="9">
        <v>3.0461</v>
      </c>
      <c r="J15" s="15">
        <f t="shared" si="0"/>
        <v>0.375</v>
      </c>
      <c r="K15" s="11">
        <f>calibration!G15*Sheet1!$D$21</f>
        <v>0.084</v>
      </c>
      <c r="L15" s="7">
        <f t="shared" si="1"/>
        <v>15.06844817963954</v>
      </c>
    </row>
    <row r="16" spans="7:12" ht="14.25">
      <c r="G16" s="4">
        <v>14</v>
      </c>
      <c r="H16" s="18">
        <v>116</v>
      </c>
      <c r="I16" s="9">
        <v>3.2857</v>
      </c>
      <c r="J16" s="15">
        <f t="shared" si="0"/>
        <v>0.375</v>
      </c>
      <c r="K16" s="11">
        <f>calibration!G16*Sheet1!$D$21</f>
        <v>0.07200000000000001</v>
      </c>
      <c r="L16" s="7">
        <f t="shared" si="1"/>
        <v>13.604406975682505</v>
      </c>
    </row>
    <row r="17" spans="7:12" ht="14.25">
      <c r="G17" s="4">
        <v>15</v>
      </c>
      <c r="H17" s="18">
        <v>102</v>
      </c>
      <c r="I17" s="9">
        <v>2.4888</v>
      </c>
      <c r="J17" s="15">
        <f t="shared" si="0"/>
        <v>0.375</v>
      </c>
      <c r="K17" s="15">
        <f>calibration!G17*Sheet1!$D$21</f>
        <v>0.081</v>
      </c>
      <c r="L17" s="16">
        <f t="shared" si="1"/>
        <v>18.32208293153327</v>
      </c>
    </row>
    <row r="18" spans="7:12" ht="15" thickBot="1">
      <c r="G18" s="5">
        <v>16</v>
      </c>
      <c r="H18" s="5">
        <v>69</v>
      </c>
      <c r="I18" s="10">
        <v>1.8803</v>
      </c>
      <c r="J18" s="12">
        <f t="shared" si="0"/>
        <v>0.375</v>
      </c>
      <c r="K18" s="12">
        <f>calibration!G18*Sheet1!$D$21</f>
        <v>0</v>
      </c>
      <c r="L18" s="8">
        <f t="shared" si="1"/>
        <v>19.943626017124927</v>
      </c>
    </row>
    <row r="21" spans="1:4" ht="14.25">
      <c r="A21" s="19" t="s">
        <v>8</v>
      </c>
      <c r="B21" s="20"/>
      <c r="C21" s="20"/>
      <c r="D21" s="6">
        <v>3</v>
      </c>
    </row>
  </sheetData>
  <sheetProtection/>
  <mergeCells count="3">
    <mergeCell ref="A21:C21"/>
    <mergeCell ref="A1:F1"/>
    <mergeCell ref="G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7" ht="42" thickBot="1">
      <c r="A1" s="1" t="s">
        <v>0</v>
      </c>
      <c r="B1" s="1" t="s">
        <v>1</v>
      </c>
      <c r="C1" s="3" t="s">
        <v>2</v>
      </c>
      <c r="E1" s="1" t="s">
        <v>0</v>
      </c>
      <c r="F1" s="1" t="s">
        <v>1</v>
      </c>
      <c r="G1" s="3" t="s">
        <v>2</v>
      </c>
    </row>
    <row r="2" spans="1:7" ht="14.25">
      <c r="A2" s="2">
        <v>1</v>
      </c>
      <c r="B2">
        <v>0.955</v>
      </c>
      <c r="C2">
        <v>0.024</v>
      </c>
      <c r="E2">
        <v>1</v>
      </c>
      <c r="F2">
        <v>0.961</v>
      </c>
      <c r="G2">
        <v>0.024</v>
      </c>
    </row>
    <row r="3" spans="1:7" ht="14.25">
      <c r="A3">
        <v>2</v>
      </c>
      <c r="B3">
        <v>0.969</v>
      </c>
      <c r="C3">
        <v>0.024</v>
      </c>
      <c r="E3">
        <v>2</v>
      </c>
      <c r="F3">
        <v>1.018</v>
      </c>
      <c r="G3">
        <v>0.025</v>
      </c>
    </row>
    <row r="4" spans="5:7" ht="14.25">
      <c r="E4">
        <v>3</v>
      </c>
      <c r="F4">
        <v>0.956</v>
      </c>
      <c r="G4">
        <v>0.024</v>
      </c>
    </row>
    <row r="5" spans="5:7" ht="14.25">
      <c r="E5">
        <v>4</v>
      </c>
      <c r="F5">
        <v>1.128</v>
      </c>
      <c r="G5">
        <v>0.028</v>
      </c>
    </row>
    <row r="6" spans="5:7" ht="14.25">
      <c r="E6">
        <v>5</v>
      </c>
      <c r="F6">
        <v>1.052</v>
      </c>
      <c r="G6">
        <v>0.026</v>
      </c>
    </row>
    <row r="7" spans="5:7" ht="14.25">
      <c r="E7">
        <v>6</v>
      </c>
      <c r="F7">
        <v>1.013</v>
      </c>
      <c r="G7">
        <v>0.025</v>
      </c>
    </row>
    <row r="8" spans="5:7" ht="14.25">
      <c r="E8">
        <v>7</v>
      </c>
      <c r="F8">
        <v>0.934</v>
      </c>
      <c r="G8">
        <v>0.023</v>
      </c>
    </row>
    <row r="9" spans="5:7" ht="14.25">
      <c r="E9">
        <v>8</v>
      </c>
      <c r="F9">
        <v>1.069</v>
      </c>
      <c r="G9">
        <v>0.027</v>
      </c>
    </row>
    <row r="10" spans="5:7" ht="14.25">
      <c r="E10">
        <v>9</v>
      </c>
      <c r="F10">
        <v>1.028</v>
      </c>
      <c r="G10">
        <v>0.026</v>
      </c>
    </row>
    <row r="11" spans="5:7" ht="14.25">
      <c r="E11">
        <v>10</v>
      </c>
      <c r="F11">
        <v>1.016</v>
      </c>
      <c r="G11">
        <v>0.025</v>
      </c>
    </row>
    <row r="12" spans="5:7" ht="14.25">
      <c r="E12">
        <v>11</v>
      </c>
      <c r="F12">
        <v>0.912</v>
      </c>
      <c r="G12">
        <v>0.023</v>
      </c>
    </row>
    <row r="13" spans="5:7" ht="14.25">
      <c r="E13">
        <v>12</v>
      </c>
      <c r="F13">
        <v>1.128</v>
      </c>
      <c r="G13">
        <v>0.028</v>
      </c>
    </row>
    <row r="14" spans="5:7" ht="14.25">
      <c r="E14">
        <v>13</v>
      </c>
      <c r="F14">
        <v>0.967</v>
      </c>
      <c r="G14">
        <v>0.024</v>
      </c>
    </row>
    <row r="15" spans="5:7" ht="14.25">
      <c r="E15">
        <v>14</v>
      </c>
      <c r="F15">
        <v>1.133</v>
      </c>
      <c r="G15">
        <v>0.028</v>
      </c>
    </row>
    <row r="16" spans="5:7" ht="14.25">
      <c r="E16">
        <v>15</v>
      </c>
      <c r="F16">
        <v>0.976</v>
      </c>
      <c r="G16">
        <v>0.024</v>
      </c>
    </row>
    <row r="17" spans="5:7" ht="14.25">
      <c r="E17">
        <v>16</v>
      </c>
      <c r="F17" s="17">
        <v>1.09</v>
      </c>
      <c r="G17">
        <v>0.027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2014-10-15T10:29:27Z</dcterms:modified>
  <cp:category/>
  <cp:version/>
  <cp:contentType/>
  <cp:contentStatus/>
</cp:coreProperties>
</file>