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heet1" sheetId="1" r:id="rId1"/>
    <sheet name="calibration" sheetId="2" r:id="rId2"/>
  </sheets>
  <definedNames/>
  <calcPr fullCalcOnLoad="1"/>
</workbook>
</file>

<file path=xl/sharedStrings.xml><?xml version="1.0" encoding="utf-8"?>
<sst xmlns="http://schemas.openxmlformats.org/spreadsheetml/2006/main" count="21" uniqueCount="11">
  <si>
    <t>WDR gauge</t>
  </si>
  <si>
    <t>Bucket volume [ml]</t>
  </si>
  <si>
    <t>Resolution [mm/tip]</t>
  </si>
  <si>
    <t>Number of tips</t>
  </si>
  <si>
    <r>
      <t>S</t>
    </r>
    <r>
      <rPr>
        <vertAlign val="subscript"/>
        <sz val="11"/>
        <color indexed="8"/>
        <rFont val="Times New Roman"/>
        <family val="1"/>
      </rPr>
      <t>wdr</t>
    </r>
    <r>
      <rPr>
        <sz val="11"/>
        <color indexed="8"/>
        <rFont val="Times New Roman"/>
        <family val="1"/>
      </rPr>
      <t xml:space="preserve"> (mm)</t>
    </r>
  </si>
  <si>
    <r>
      <t>E</t>
    </r>
    <r>
      <rPr>
        <vertAlign val="subscript"/>
        <sz val="11"/>
        <color indexed="8"/>
        <rFont val="Times New Roman"/>
        <family val="1"/>
      </rPr>
      <t>AW</t>
    </r>
    <r>
      <rPr>
        <sz val="11"/>
        <color indexed="8"/>
        <rFont val="Times New Roman"/>
        <family val="1"/>
      </rPr>
      <t xml:space="preserve"> (mm)</t>
    </r>
  </si>
  <si>
    <r>
      <t>E</t>
    </r>
    <r>
      <rPr>
        <vertAlign val="subscript"/>
        <sz val="11"/>
        <color indexed="8"/>
        <rFont val="Times New Roman"/>
        <family val="1"/>
      </rPr>
      <t>RW</t>
    </r>
    <r>
      <rPr>
        <sz val="11"/>
        <color indexed="8"/>
        <rFont val="Times New Roman"/>
        <family val="1"/>
      </rPr>
      <t xml:space="preserve"> (mm)</t>
    </r>
  </si>
  <si>
    <r>
      <t>E</t>
    </r>
    <r>
      <rPr>
        <vertAlign val="subscript"/>
        <sz val="11"/>
        <color indexed="8"/>
        <rFont val="Times New Roman"/>
        <family val="1"/>
      </rPr>
      <t>TOT</t>
    </r>
    <r>
      <rPr>
        <sz val="11"/>
        <color indexed="8"/>
        <rFont val="Times New Roman"/>
        <family val="1"/>
      </rPr>
      <t xml:space="preserve"> (%)</t>
    </r>
  </si>
  <si>
    <t>number of dry periods:</t>
  </si>
  <si>
    <t>Building 1</t>
  </si>
  <si>
    <t>Building 2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</si>
</sst>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6" fillId="0" borderId="10" xfId="0" applyFont="1" applyBorder="1" applyAlignment="1">
      <alignment vertical="center" wrapText="1"/>
    </xf>
    <xf numFmtId="0" fontId="36" fillId="0" borderId="0" xfId="0" applyFont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164" fontId="36" fillId="0" borderId="0" xfId="0" applyNumberFormat="1" applyFont="1" applyAlignment="1">
      <alignment horizontal="center" vertical="center" wrapText="1"/>
    </xf>
    <xf numFmtId="164" fontId="36" fillId="0" borderId="11" xfId="0" applyNumberFormat="1" applyFont="1" applyBorder="1" applyAlignment="1">
      <alignment horizontal="center" vertical="center" wrapText="1"/>
    </xf>
    <xf numFmtId="2" fontId="36" fillId="0" borderId="0" xfId="0" applyNumberFormat="1" applyFont="1" applyAlignment="1">
      <alignment horizontal="center" vertical="center" wrapText="1"/>
    </xf>
    <xf numFmtId="2" fontId="36" fillId="0" borderId="11" xfId="0" applyNumberFormat="1" applyFont="1" applyBorder="1" applyAlignment="1">
      <alignment horizontal="center" vertical="center" wrapText="1"/>
    </xf>
    <xf numFmtId="165" fontId="36" fillId="0" borderId="0" xfId="0" applyNumberFormat="1" applyFont="1" applyAlignment="1">
      <alignment horizontal="center" vertical="center" wrapText="1"/>
    </xf>
    <xf numFmtId="165" fontId="36" fillId="0" borderId="11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2" fontId="36" fillId="0" borderId="0" xfId="0" applyNumberFormat="1" applyFont="1" applyBorder="1" applyAlignment="1">
      <alignment horizontal="center" vertical="center" wrapText="1"/>
    </xf>
    <xf numFmtId="165" fontId="36" fillId="0" borderId="0" xfId="0" applyNumberFormat="1" applyFont="1" applyBorder="1" applyAlignment="1">
      <alignment horizontal="center" vertical="center" wrapText="1"/>
    </xf>
    <xf numFmtId="164" fontId="36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3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5" max="5" width="9.28125" style="0" bestFit="1" customWidth="1"/>
    <col min="6" max="6" width="11.57421875" style="0" bestFit="1" customWidth="1"/>
    <col min="12" max="12" width="11.57421875" style="0" bestFit="1" customWidth="1"/>
  </cols>
  <sheetData>
    <row r="1" spans="1:12" ht="15" thickBot="1">
      <c r="A1" s="21" t="s">
        <v>9</v>
      </c>
      <c r="B1" s="22"/>
      <c r="C1" s="22"/>
      <c r="D1" s="22"/>
      <c r="E1" s="22"/>
      <c r="F1" s="22"/>
      <c r="G1" s="21" t="s">
        <v>10</v>
      </c>
      <c r="H1" s="22"/>
      <c r="I1" s="22"/>
      <c r="J1" s="22"/>
      <c r="K1" s="22"/>
      <c r="L1" s="22"/>
    </row>
    <row r="2" spans="1:12" ht="30" thickBot="1">
      <c r="A2" s="1" t="s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0</v>
      </c>
      <c r="H2" s="1" t="s">
        <v>3</v>
      </c>
      <c r="I2" s="1" t="s">
        <v>4</v>
      </c>
      <c r="J2" s="1" t="s">
        <v>5</v>
      </c>
      <c r="K2" s="1" t="s">
        <v>6</v>
      </c>
      <c r="L2" s="1" t="s">
        <v>7</v>
      </c>
    </row>
    <row r="3" spans="1:12" ht="14.25">
      <c r="A3" s="4">
        <v>1</v>
      </c>
      <c r="B3" s="4">
        <v>102</v>
      </c>
      <c r="C3" s="9">
        <v>2.4352</v>
      </c>
      <c r="D3" s="11">
        <f>0.125*$D$21</f>
        <v>0.25</v>
      </c>
      <c r="E3" s="11">
        <f>calibration!C3*Sheet1!$D$21</f>
        <v>0.048</v>
      </c>
      <c r="F3" s="7">
        <f>(D3+E3)/C3*100</f>
        <v>12.23718791064389</v>
      </c>
      <c r="G3" s="4">
        <v>1</v>
      </c>
      <c r="H3" s="4">
        <v>118</v>
      </c>
      <c r="I3" s="9">
        <v>2.835</v>
      </c>
      <c r="J3" s="11">
        <f aca="true" t="shared" si="0" ref="J3:J18">0.125*$D$21</f>
        <v>0.25</v>
      </c>
      <c r="K3" s="11">
        <f>calibration!G3*Sheet1!$D$21</f>
        <v>0.05</v>
      </c>
      <c r="L3" s="7">
        <f>(J3+K3)/I3*100</f>
        <v>10.582010582010582</v>
      </c>
    </row>
    <row r="4" spans="1:12" ht="15" thickBot="1">
      <c r="A4" s="5">
        <v>2</v>
      </c>
      <c r="B4" s="5">
        <v>88</v>
      </c>
      <c r="C4" s="10">
        <v>2.1318</v>
      </c>
      <c r="D4" s="12">
        <f>0.125*$D$21</f>
        <v>0.25</v>
      </c>
      <c r="E4" s="12">
        <f>calibration!C4*Sheet1!$D$21</f>
        <v>0</v>
      </c>
      <c r="F4" s="8">
        <f>(D4+E4)/C4*100</f>
        <v>11.727178909841447</v>
      </c>
      <c r="G4" s="4">
        <v>2</v>
      </c>
      <c r="H4" s="4">
        <v>107</v>
      </c>
      <c r="I4" s="9">
        <v>2.7232</v>
      </c>
      <c r="J4" s="11">
        <f t="shared" si="0"/>
        <v>0.25</v>
      </c>
      <c r="K4" s="11">
        <f>calibration!G4*Sheet1!$D$21</f>
        <v>0.048</v>
      </c>
      <c r="L4" s="7">
        <f aca="true" t="shared" si="1" ref="L4:L18">(J4+K4)/I4*100</f>
        <v>10.943008225616921</v>
      </c>
    </row>
    <row r="5" spans="1:12" ht="14.25">
      <c r="A5" s="4"/>
      <c r="B5" s="4"/>
      <c r="C5" s="9"/>
      <c r="D5" s="11"/>
      <c r="E5" s="11"/>
      <c r="F5" s="7"/>
      <c r="G5" s="4">
        <v>3</v>
      </c>
      <c r="H5" s="4">
        <v>88</v>
      </c>
      <c r="I5" s="9">
        <v>2.1032</v>
      </c>
      <c r="J5" s="11">
        <f t="shared" si="0"/>
        <v>0.25</v>
      </c>
      <c r="K5" s="11">
        <f>calibration!G5*Sheet1!$D$21</f>
        <v>0.056</v>
      </c>
      <c r="L5" s="7">
        <f t="shared" si="1"/>
        <v>14.549258273107643</v>
      </c>
    </row>
    <row r="6" spans="1:12" ht="14.25">
      <c r="A6" s="4"/>
      <c r="B6" s="4"/>
      <c r="C6" s="9"/>
      <c r="D6" s="11"/>
      <c r="E6" s="11"/>
      <c r="F6" s="7"/>
      <c r="G6" s="4">
        <v>4</v>
      </c>
      <c r="H6" s="4">
        <v>104</v>
      </c>
      <c r="I6" s="9">
        <v>2.9328</v>
      </c>
      <c r="J6" s="11">
        <f t="shared" si="0"/>
        <v>0.25</v>
      </c>
      <c r="K6" s="11">
        <f>calibration!G6*Sheet1!$D$21</f>
        <v>0.052</v>
      </c>
      <c r="L6" s="7">
        <f t="shared" si="1"/>
        <v>10.297326786688489</v>
      </c>
    </row>
    <row r="7" spans="1:12" ht="14.25">
      <c r="A7" s="4"/>
      <c r="B7" s="4"/>
      <c r="C7" s="9"/>
      <c r="D7" s="11"/>
      <c r="E7" s="11"/>
      <c r="F7" s="7"/>
      <c r="G7" s="4">
        <v>5</v>
      </c>
      <c r="H7" s="4">
        <v>122</v>
      </c>
      <c r="I7" s="9">
        <v>3.2086</v>
      </c>
      <c r="J7" s="11">
        <f t="shared" si="0"/>
        <v>0.25</v>
      </c>
      <c r="K7" s="11">
        <f>calibration!G7*Sheet1!$D$21</f>
        <v>0.05</v>
      </c>
      <c r="L7" s="7">
        <f t="shared" si="1"/>
        <v>9.349872218413015</v>
      </c>
    </row>
    <row r="8" spans="1:12" ht="14.25">
      <c r="A8" s="4"/>
      <c r="B8" s="4"/>
      <c r="C8" s="9"/>
      <c r="D8" s="11"/>
      <c r="E8" s="11"/>
      <c r="F8" s="7"/>
      <c r="G8" s="4">
        <v>6</v>
      </c>
      <c r="H8" s="4">
        <v>125</v>
      </c>
      <c r="I8" s="9">
        <v>3.1656</v>
      </c>
      <c r="J8" s="11">
        <f t="shared" si="0"/>
        <v>0.25</v>
      </c>
      <c r="K8" s="11">
        <f>calibration!G8*Sheet1!$D$21</f>
        <v>0.046</v>
      </c>
      <c r="L8" s="7">
        <f t="shared" si="1"/>
        <v>9.350518069244377</v>
      </c>
    </row>
    <row r="9" spans="1:12" ht="14.25">
      <c r="A9" s="4"/>
      <c r="B9" s="4"/>
      <c r="C9" s="9"/>
      <c r="D9" s="11"/>
      <c r="E9" s="11"/>
      <c r="F9" s="7"/>
      <c r="G9" s="4">
        <v>7</v>
      </c>
      <c r="H9" s="4">
        <v>112</v>
      </c>
      <c r="I9" s="9">
        <v>2.6152</v>
      </c>
      <c r="J9" s="11">
        <f t="shared" si="0"/>
        <v>0.25</v>
      </c>
      <c r="K9" s="11">
        <f>calibration!G9*Sheet1!$D$21</f>
        <v>0.054</v>
      </c>
      <c r="L9" s="7">
        <f t="shared" si="1"/>
        <v>11.624349954114408</v>
      </c>
    </row>
    <row r="10" spans="1:12" ht="14.25">
      <c r="A10" s="4"/>
      <c r="B10" s="4"/>
      <c r="C10" s="9"/>
      <c r="D10" s="11"/>
      <c r="E10" s="11"/>
      <c r="F10" s="7"/>
      <c r="G10" s="4">
        <v>8</v>
      </c>
      <c r="H10" s="4">
        <v>89</v>
      </c>
      <c r="I10" s="9">
        <v>2.3785</v>
      </c>
      <c r="J10" s="11">
        <f t="shared" si="0"/>
        <v>0.25</v>
      </c>
      <c r="K10" s="11">
        <f>calibration!G10*Sheet1!$D$21</f>
        <v>0.052</v>
      </c>
      <c r="L10" s="7">
        <f t="shared" si="1"/>
        <v>12.69707799033004</v>
      </c>
    </row>
    <row r="11" spans="1:12" ht="14.25">
      <c r="A11" s="13"/>
      <c r="B11" s="13"/>
      <c r="C11" s="14"/>
      <c r="D11" s="15"/>
      <c r="E11" s="15"/>
      <c r="F11" s="16"/>
      <c r="G11" s="4">
        <v>9</v>
      </c>
      <c r="H11" s="13">
        <v>81</v>
      </c>
      <c r="I11" s="14">
        <v>2.0817</v>
      </c>
      <c r="J11" s="15">
        <f t="shared" si="0"/>
        <v>0.25</v>
      </c>
      <c r="K11" s="15">
        <f>calibration!G11*Sheet1!$D$21</f>
        <v>0.05</v>
      </c>
      <c r="L11" s="16">
        <f t="shared" si="1"/>
        <v>14.411298457991064</v>
      </c>
    </row>
    <row r="12" spans="7:12" ht="14.25">
      <c r="G12" s="4">
        <v>10</v>
      </c>
      <c r="H12" s="18">
        <v>71</v>
      </c>
      <c r="I12" s="9">
        <v>1.8034</v>
      </c>
      <c r="J12" s="15">
        <f t="shared" si="0"/>
        <v>0.25</v>
      </c>
      <c r="K12" s="11">
        <f>calibration!G12*Sheet1!$D$21</f>
        <v>0.046</v>
      </c>
      <c r="L12" s="7">
        <f t="shared" si="1"/>
        <v>16.41344127758678</v>
      </c>
    </row>
    <row r="13" spans="7:12" ht="14.25">
      <c r="G13" s="4">
        <v>11</v>
      </c>
      <c r="H13" s="18">
        <v>69</v>
      </c>
      <c r="I13" s="9">
        <v>1.5732</v>
      </c>
      <c r="J13" s="15">
        <f t="shared" si="0"/>
        <v>0.25</v>
      </c>
      <c r="K13" s="11">
        <f>calibration!G13*Sheet1!$D$21</f>
        <v>0.056</v>
      </c>
      <c r="L13" s="7">
        <f t="shared" si="1"/>
        <v>19.450800915331808</v>
      </c>
    </row>
    <row r="14" spans="7:12" ht="14.25">
      <c r="G14" s="4">
        <v>12</v>
      </c>
      <c r="H14" s="18">
        <v>118</v>
      </c>
      <c r="I14" s="9">
        <v>3.3276</v>
      </c>
      <c r="J14" s="15">
        <f t="shared" si="0"/>
        <v>0.25</v>
      </c>
      <c r="K14" s="15">
        <f>calibration!G14*Sheet1!$D$21</f>
        <v>0.048</v>
      </c>
      <c r="L14" s="16">
        <f t="shared" si="1"/>
        <v>8.955403293665103</v>
      </c>
    </row>
    <row r="15" spans="7:12" ht="14.25">
      <c r="G15" s="4">
        <v>13</v>
      </c>
      <c r="H15" s="18">
        <v>114</v>
      </c>
      <c r="I15" s="9">
        <v>2.7559</v>
      </c>
      <c r="J15" s="15">
        <f t="shared" si="0"/>
        <v>0.25</v>
      </c>
      <c r="K15" s="11">
        <f>calibration!G15*Sheet1!$D$21</f>
        <v>0.056</v>
      </c>
      <c r="L15" s="7">
        <f t="shared" si="1"/>
        <v>11.103450778330128</v>
      </c>
    </row>
    <row r="16" spans="7:12" ht="14.25">
      <c r="G16" s="4">
        <v>14</v>
      </c>
      <c r="H16" s="18">
        <v>97</v>
      </c>
      <c r="I16" s="9">
        <v>2.7475</v>
      </c>
      <c r="J16" s="15">
        <f t="shared" si="0"/>
        <v>0.25</v>
      </c>
      <c r="K16" s="11">
        <f>calibration!G16*Sheet1!$D$21</f>
        <v>0.048</v>
      </c>
      <c r="L16" s="7">
        <f t="shared" si="1"/>
        <v>10.846223839854414</v>
      </c>
    </row>
    <row r="17" spans="7:12" ht="14.25">
      <c r="G17" s="4">
        <v>15</v>
      </c>
      <c r="H17" s="18">
        <v>91</v>
      </c>
      <c r="I17" s="9">
        <v>2.2204</v>
      </c>
      <c r="J17" s="15">
        <f t="shared" si="0"/>
        <v>0.25</v>
      </c>
      <c r="K17" s="15">
        <f>calibration!G17*Sheet1!$D$21</f>
        <v>0.054</v>
      </c>
      <c r="L17" s="16">
        <f t="shared" si="1"/>
        <v>13.691226805980902</v>
      </c>
    </row>
    <row r="18" spans="7:12" ht="15" thickBot="1">
      <c r="G18" s="5">
        <v>16</v>
      </c>
      <c r="H18" s="5">
        <v>69</v>
      </c>
      <c r="I18" s="10">
        <v>1.8803</v>
      </c>
      <c r="J18" s="12">
        <f t="shared" si="0"/>
        <v>0.25</v>
      </c>
      <c r="K18" s="12">
        <f>calibration!G18*Sheet1!$D$21</f>
        <v>0</v>
      </c>
      <c r="L18" s="8">
        <f t="shared" si="1"/>
        <v>13.295750678083284</v>
      </c>
    </row>
    <row r="21" spans="1:4" ht="14.25">
      <c r="A21" s="19" t="s">
        <v>8</v>
      </c>
      <c r="B21" s="20"/>
      <c r="C21" s="20"/>
      <c r="D21" s="6">
        <v>2</v>
      </c>
    </row>
  </sheetData>
  <sheetProtection/>
  <mergeCells count="3">
    <mergeCell ref="A21:C21"/>
    <mergeCell ref="A1:F1"/>
    <mergeCell ref="G1:L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2" sqref="E2:E17"/>
    </sheetView>
  </sheetViews>
  <sheetFormatPr defaultColWidth="9.140625" defaultRowHeight="15"/>
  <sheetData>
    <row r="1" spans="1:7" ht="42" thickBot="1">
      <c r="A1" s="1" t="s">
        <v>0</v>
      </c>
      <c r="B1" s="1" t="s">
        <v>1</v>
      </c>
      <c r="C1" s="3" t="s">
        <v>2</v>
      </c>
      <c r="E1" s="1" t="s">
        <v>0</v>
      </c>
      <c r="F1" s="1" t="s">
        <v>1</v>
      </c>
      <c r="G1" s="3" t="s">
        <v>2</v>
      </c>
    </row>
    <row r="2" spans="1:7" ht="14.25">
      <c r="A2" s="2">
        <v>1</v>
      </c>
      <c r="B2">
        <v>0.955</v>
      </c>
      <c r="C2">
        <v>0.024</v>
      </c>
      <c r="E2">
        <v>1</v>
      </c>
      <c r="F2">
        <v>0.961</v>
      </c>
      <c r="G2">
        <v>0.024</v>
      </c>
    </row>
    <row r="3" spans="1:7" ht="14.25">
      <c r="A3">
        <v>2</v>
      </c>
      <c r="B3">
        <v>0.969</v>
      </c>
      <c r="C3">
        <v>0.024</v>
      </c>
      <c r="E3">
        <v>2</v>
      </c>
      <c r="F3">
        <v>1.018</v>
      </c>
      <c r="G3">
        <v>0.025</v>
      </c>
    </row>
    <row r="4" spans="5:7" ht="14.25">
      <c r="E4">
        <v>3</v>
      </c>
      <c r="F4">
        <v>0.956</v>
      </c>
      <c r="G4">
        <v>0.024</v>
      </c>
    </row>
    <row r="5" spans="5:7" ht="14.25">
      <c r="E5">
        <v>4</v>
      </c>
      <c r="F5">
        <v>1.128</v>
      </c>
      <c r="G5">
        <v>0.028</v>
      </c>
    </row>
    <row r="6" spans="5:7" ht="14.25">
      <c r="E6">
        <v>5</v>
      </c>
      <c r="F6">
        <v>1.052</v>
      </c>
      <c r="G6">
        <v>0.026</v>
      </c>
    </row>
    <row r="7" spans="5:7" ht="14.25">
      <c r="E7">
        <v>6</v>
      </c>
      <c r="F7">
        <v>1.013</v>
      </c>
      <c r="G7">
        <v>0.025</v>
      </c>
    </row>
    <row r="8" spans="5:7" ht="14.25">
      <c r="E8">
        <v>7</v>
      </c>
      <c r="F8">
        <v>0.934</v>
      </c>
      <c r="G8">
        <v>0.023</v>
      </c>
    </row>
    <row r="9" spans="5:7" ht="14.25">
      <c r="E9">
        <v>8</v>
      </c>
      <c r="F9">
        <v>1.069</v>
      </c>
      <c r="G9">
        <v>0.027</v>
      </c>
    </row>
    <row r="10" spans="5:7" ht="14.25">
      <c r="E10">
        <v>9</v>
      </c>
      <c r="F10">
        <v>1.028</v>
      </c>
      <c r="G10">
        <v>0.026</v>
      </c>
    </row>
    <row r="11" spans="5:7" ht="14.25">
      <c r="E11">
        <v>10</v>
      </c>
      <c r="F11">
        <v>1.016</v>
      </c>
      <c r="G11">
        <v>0.025</v>
      </c>
    </row>
    <row r="12" spans="5:7" ht="14.25">
      <c r="E12">
        <v>11</v>
      </c>
      <c r="F12">
        <v>0.912</v>
      </c>
      <c r="G12">
        <v>0.023</v>
      </c>
    </row>
    <row r="13" spans="5:7" ht="14.25">
      <c r="E13">
        <v>12</v>
      </c>
      <c r="F13">
        <v>1.128</v>
      </c>
      <c r="G13">
        <v>0.028</v>
      </c>
    </row>
    <row r="14" spans="5:7" ht="14.25">
      <c r="E14">
        <v>13</v>
      </c>
      <c r="F14">
        <v>0.967</v>
      </c>
      <c r="G14">
        <v>0.024</v>
      </c>
    </row>
    <row r="15" spans="5:7" ht="14.25">
      <c r="E15">
        <v>14</v>
      </c>
      <c r="F15">
        <v>1.133</v>
      </c>
      <c r="G15">
        <v>0.028</v>
      </c>
    </row>
    <row r="16" spans="5:7" ht="14.25">
      <c r="E16">
        <v>15</v>
      </c>
      <c r="F16">
        <v>0.976</v>
      </c>
      <c r="G16">
        <v>0.024</v>
      </c>
    </row>
    <row r="17" spans="5:7" ht="14.25">
      <c r="E17">
        <v>16</v>
      </c>
      <c r="F17" s="17">
        <v>1.09</v>
      </c>
      <c r="G17">
        <v>0.027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Aytac Kubilay</dc:creator>
  <cp:keywords/>
  <dc:description/>
  <cp:lastModifiedBy>Aytac Kubilay</cp:lastModifiedBy>
  <dcterms:created xsi:type="dcterms:W3CDTF">2014-02-19T11:49:29Z</dcterms:created>
  <dcterms:modified xsi:type="dcterms:W3CDTF">2014-10-15T10:30:46Z</dcterms:modified>
  <cp:category/>
  <cp:version/>
  <cp:contentType/>
  <cp:contentStatus/>
</cp:coreProperties>
</file>